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C:\Users\satok09441\Desktop\さとう\新しいフォルダー\"/>
    </mc:Choice>
  </mc:AlternateContent>
  <xr:revisionPtr revIDLastSave="0" documentId="13_ncr:1_{45166E7B-B197-4241-A413-8F21D011B309}" xr6:coauthVersionLast="36" xr6:coauthVersionMax="36" xr10:uidLastSave="{00000000-0000-0000-0000-000000000000}"/>
  <workbookProtection workbookAlgorithmName="SHA-512" workbookHashValue="U/KcSUdgKYr4uTqk/f0ybz2hQS1hRGO0hn04Nvdv4Eia4d1AzFrfk1cTYNDYJGwzHyh3TErgRc9Q8qeM9IO+Fg==" workbookSaltValue="HO5ZdsjdorEwpUQQV2StrQ==" workbookSpinCount="100000" lockStructure="1"/>
  <bookViews>
    <workbookView xWindow="0" yWindow="0" windowWidth="21600" windowHeight="7448" xr2:uid="{00000000-000D-0000-FFFF-FFFF00000000}"/>
  </bookViews>
  <sheets>
    <sheet name="申請書" sheetId="8" r:id="rId1"/>
    <sheet name="許可書" sheetId="9" r:id="rId2"/>
    <sheet name="記入例" sheetId="12" r:id="rId3"/>
  </sheets>
  <definedNames>
    <definedName name="_xlnm.Print_Area" localSheetId="2">記入例!$A$1:$BR$67</definedName>
    <definedName name="_xlnm.Print_Area" localSheetId="1">許可書!$A$1:$BR$71</definedName>
    <definedName name="_xlnm.Print_Area" localSheetId="0">申請書!$A$1:$BR$67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53" i="12" l="1"/>
  <c r="BJ49" i="12"/>
  <c r="BG49" i="12"/>
  <c r="BJ48" i="12"/>
  <c r="BJ47" i="12"/>
  <c r="BG47" i="12"/>
  <c r="BJ46" i="12"/>
  <c r="BG46" i="12"/>
  <c r="BJ45" i="12"/>
  <c r="BG45" i="12"/>
  <c r="BG44" i="12"/>
  <c r="BJ44" i="12" s="1"/>
  <c r="BJ43" i="12"/>
  <c r="BG43" i="12"/>
  <c r="BJ42" i="12"/>
  <c r="BJ41" i="12"/>
  <c r="BJ40" i="12"/>
  <c r="BA26" i="12"/>
  <c r="AR34" i="9"/>
  <c r="BA32" i="9"/>
  <c r="BJ50" i="12" l="1"/>
  <c r="X53" i="9"/>
  <c r="T50" i="9"/>
  <c r="Q53" i="9"/>
  <c r="AP52" i="9"/>
  <c r="AF52" i="9"/>
  <c r="AA52" i="9"/>
  <c r="V52" i="9"/>
  <c r="Q52" i="9"/>
  <c r="AG50" i="9"/>
  <c r="AC28" i="9"/>
  <c r="V28" i="9"/>
  <c r="O28" i="9"/>
  <c r="O27" i="9"/>
  <c r="AJ27" i="9"/>
  <c r="AC27" i="9"/>
  <c r="V27" i="9"/>
  <c r="A29" i="9"/>
  <c r="BA26" i="8" l="1"/>
  <c r="BJ48" i="8"/>
  <c r="BJ42" i="8"/>
  <c r="BJ41" i="8"/>
  <c r="BJ40" i="8"/>
  <c r="BA26" i="9" l="1"/>
  <c r="BJ40" i="9"/>
  <c r="BJ42" i="9"/>
  <c r="BJ48" i="9"/>
  <c r="X50" i="9"/>
  <c r="AR35" i="9"/>
  <c r="BJ32" i="9"/>
  <c r="AW30" i="9"/>
  <c r="AH34" i="9"/>
  <c r="E34" i="9"/>
  <c r="BJ22" i="9"/>
  <c r="BJ23" i="9"/>
  <c r="BJ24" i="9"/>
  <c r="BJ25" i="9"/>
  <c r="BJ21" i="9"/>
  <c r="BA22" i="9"/>
  <c r="BA23" i="9"/>
  <c r="BA24" i="9"/>
  <c r="BA25" i="9"/>
  <c r="BA21" i="9"/>
  <c r="AR24" i="9"/>
  <c r="AR25" i="9"/>
  <c r="AR23" i="9"/>
  <c r="AJ25" i="9"/>
  <c r="AJ22" i="9"/>
  <c r="AJ23" i="9"/>
  <c r="AJ24" i="9"/>
  <c r="AJ21" i="9"/>
  <c r="AB24" i="9"/>
  <c r="AB25" i="9"/>
  <c r="AB23" i="9"/>
  <c r="T24" i="9"/>
  <c r="T25" i="9"/>
  <c r="T23" i="9"/>
  <c r="AB12" i="9"/>
  <c r="BJ41" i="9"/>
  <c r="AU53" i="9"/>
  <c r="BJ53" i="8"/>
  <c r="BJ53" i="9" s="1"/>
  <c r="BJ39" i="9"/>
  <c r="BD39" i="9"/>
  <c r="BD49" i="9"/>
  <c r="BD48" i="9"/>
  <c r="BD47" i="9"/>
  <c r="BD46" i="9"/>
  <c r="BD45" i="9"/>
  <c r="BD44" i="9"/>
  <c r="BD43" i="9"/>
  <c r="BD42" i="9"/>
  <c r="BD41" i="9"/>
  <c r="BD40" i="9"/>
  <c r="AX49" i="9"/>
  <c r="AX48" i="9"/>
  <c r="AX47" i="9"/>
  <c r="AX46" i="9"/>
  <c r="AX45" i="9"/>
  <c r="AX44" i="9"/>
  <c r="AX43" i="9"/>
  <c r="AX42" i="9"/>
  <c r="AX41" i="9"/>
  <c r="AX40" i="9"/>
  <c r="AX39" i="9"/>
  <c r="AR49" i="9"/>
  <c r="AR48" i="9"/>
  <c r="AR47" i="9"/>
  <c r="AR46" i="9"/>
  <c r="AR45" i="9"/>
  <c r="AR44" i="9"/>
  <c r="AR43" i="9"/>
  <c r="AR42" i="9"/>
  <c r="AR41" i="9"/>
  <c r="AR40" i="9"/>
  <c r="AR39" i="9"/>
  <c r="AL41" i="9"/>
  <c r="AL40" i="9"/>
  <c r="AL42" i="9"/>
  <c r="AL43" i="9"/>
  <c r="AL44" i="9"/>
  <c r="AL45" i="9"/>
  <c r="AL46" i="9"/>
  <c r="AL47" i="9"/>
  <c r="AL48" i="9"/>
  <c r="AL49" i="9"/>
  <c r="AL39" i="9"/>
  <c r="X34" i="9"/>
  <c r="O34" i="9"/>
  <c r="AC30" i="9"/>
  <c r="BM30" i="9"/>
  <c r="BE30" i="9"/>
  <c r="AW28" i="9"/>
  <c r="A12" i="9"/>
  <c r="BL15" i="9"/>
  <c r="AB10" i="9"/>
  <c r="T8" i="9"/>
  <c r="T7" i="9"/>
  <c r="BM8" i="9"/>
  <c r="BE8" i="9"/>
  <c r="AY8" i="9"/>
  <c r="T6" i="9"/>
  <c r="BG49" i="9" l="1"/>
  <c r="BG47" i="9"/>
  <c r="BG46" i="9"/>
  <c r="BG45" i="9"/>
  <c r="BG44" i="9"/>
  <c r="BG43" i="9"/>
  <c r="BG49" i="8" l="1"/>
  <c r="BJ49" i="8" s="1"/>
  <c r="BJ49" i="9" s="1"/>
  <c r="BG47" i="8"/>
  <c r="BJ47" i="8" s="1"/>
  <c r="BJ47" i="9" s="1"/>
  <c r="BG46" i="8"/>
  <c r="BJ46" i="8" s="1"/>
  <c r="BJ46" i="9" s="1"/>
  <c r="BG45" i="8"/>
  <c r="BJ45" i="8" s="1"/>
  <c r="BJ45" i="9" s="1"/>
  <c r="BG44" i="8"/>
  <c r="BJ44" i="8" s="1"/>
  <c r="BJ44" i="9" s="1"/>
  <c r="BG43" i="8"/>
  <c r="BJ43" i="8" s="1"/>
  <c r="BJ43" i="9" l="1"/>
  <c r="BJ50" i="8"/>
  <c r="BJ5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satok09441</author>
  </authors>
  <commentList>
    <comment ref="T6" authorId="0" shapeId="0" xr:uid="{8786163F-0E0C-4590-B8DE-E8A4040D745F}">
      <text>
        <r>
          <rPr>
            <b/>
            <sz val="11"/>
            <color indexed="81"/>
            <rFont val="MS P ゴシック"/>
            <family val="3"/>
            <charset val="128"/>
          </rPr>
          <t xml:space="preserve">緑色のセルに必要事項をご記入ください
</t>
        </r>
      </text>
    </comment>
    <comment ref="BJ21" authorId="0" shapeId="0" xr:uid="{53711A62-5A6F-449C-8BC7-A58C855A58DC}">
      <text>
        <r>
          <rPr>
            <b/>
            <sz val="11"/>
            <color indexed="81"/>
            <rFont val="MS P ゴシック"/>
            <family val="3"/>
            <charset val="128"/>
          </rPr>
          <t>ご利用になるお部屋の時間帯に〇をお願いします。</t>
        </r>
      </text>
    </comment>
    <comment ref="AW28" authorId="0" shapeId="0" xr:uid="{313527D8-F26A-442A-A58C-D238B1296F8D}">
      <text>
        <r>
          <rPr>
            <b/>
            <sz val="11"/>
            <color indexed="81"/>
            <rFont val="MS P ゴシック"/>
            <family val="3"/>
            <charset val="128"/>
          </rPr>
          <t>窓口に来られる方の氏名とご連絡先をご記入ください。
代表者と申込者が同じ方の場合は記入を省略していただいて構いません</t>
        </r>
      </text>
    </comment>
    <comment ref="A29" authorId="0" shapeId="0" xr:uid="{2A04294D-FFE4-4E8D-B824-CC5FA6FA11DF}">
      <text>
        <r>
          <rPr>
            <b/>
            <sz val="11"/>
            <color indexed="81"/>
            <rFont val="MS P ゴシック"/>
            <family val="3"/>
            <charset val="128"/>
          </rPr>
          <t>プルダウンで選択できますので「する」、「しない」のご回答をお願いします。</t>
        </r>
        <r>
          <rPr>
            <sz val="9"/>
            <color indexed="81"/>
            <rFont val="MS P ゴシック"/>
            <family val="3"/>
            <charset val="128"/>
          </rPr>
          <t xml:space="preserve">
</t>
        </r>
      </text>
    </comment>
    <comment ref="AR32" authorId="0" shapeId="0" xr:uid="{A8E02D8A-29B1-454E-919E-7431548FC1AC}">
      <text>
        <r>
          <rPr>
            <b/>
            <sz val="11"/>
            <color indexed="81"/>
            <rFont val="MS P ゴシック"/>
            <family val="3"/>
            <charset val="128"/>
          </rPr>
          <t>館内の案内板にい記載する際、団体名での表記か行事名での表記かご回答をお願いします。
どちらでもない場合はその他に〇をつけたうえで表記名をご記入ください</t>
        </r>
      </text>
    </comment>
    <comment ref="BD39" authorId="0" shapeId="0" xr:uid="{F79583A6-73D3-4C1D-AF3A-AE28CBF917FC}">
      <text>
        <r>
          <rPr>
            <b/>
            <sz val="11"/>
            <color indexed="81"/>
            <rFont val="MS P ゴシック"/>
            <family val="3"/>
            <charset val="128"/>
          </rPr>
          <t>利用申請の時点で使用することが確定している附属設備があればご記入ください。
後日の追加申請でも構いません。
昼夜間利用で料金が変わるものもありますのでご注意ください。</t>
        </r>
      </text>
    </comment>
    <comment ref="AU53" authorId="0" shapeId="0" xr:uid="{5F2BCBD4-7C24-4029-97D2-938A93B25B43}">
      <text>
        <r>
          <rPr>
            <b/>
            <sz val="11"/>
            <color indexed="81"/>
            <rFont val="MS P ゴシック"/>
            <family val="3"/>
            <charset val="128"/>
          </rPr>
          <t>持込機器に関しても後日使申請が可能なので利用申請の時点で確定しているものだけで構いません。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satok09441</author>
  </authors>
  <commentList>
    <comment ref="T6" authorId="0" shapeId="0" xr:uid="{33F97BF8-88E0-440E-B274-9362A5AAA121}">
      <text>
        <r>
          <rPr>
            <b/>
            <sz val="11"/>
            <color indexed="81"/>
            <rFont val="MS P ゴシック"/>
            <family val="3"/>
            <charset val="128"/>
          </rPr>
          <t xml:space="preserve">緑色のセルに必要事項をご記入ください
</t>
        </r>
      </text>
    </comment>
    <comment ref="BJ21" authorId="0" shapeId="0" xr:uid="{B927F868-7B5B-4FD0-A017-BEB39926C28F}">
      <text>
        <r>
          <rPr>
            <b/>
            <sz val="11"/>
            <color indexed="81"/>
            <rFont val="MS P ゴシック"/>
            <family val="3"/>
            <charset val="128"/>
          </rPr>
          <t>ご利用になるお部屋の時間帯に〇をお願いします。</t>
        </r>
      </text>
    </comment>
    <comment ref="AW28" authorId="0" shapeId="0" xr:uid="{FB995800-2390-48CD-B2E9-5F8671E331D8}">
      <text>
        <r>
          <rPr>
            <b/>
            <sz val="11"/>
            <color indexed="81"/>
            <rFont val="MS P ゴシック"/>
            <family val="3"/>
            <charset val="128"/>
          </rPr>
          <t>窓口に来られる方の氏名とご連絡先をご記入ください。
代表者と申込者が同じ方の場合は記入を省略していただいて構いません</t>
        </r>
      </text>
    </comment>
    <comment ref="A29" authorId="0" shapeId="0" xr:uid="{320F519F-E528-433D-88FD-D313F3239EF7}">
      <text>
        <r>
          <rPr>
            <b/>
            <sz val="11"/>
            <color indexed="81"/>
            <rFont val="MS P ゴシック"/>
            <family val="3"/>
            <charset val="128"/>
          </rPr>
          <t>プルダウンで選択できますので「する」、「しない」のご回答をお願いします。</t>
        </r>
        <r>
          <rPr>
            <sz val="9"/>
            <color indexed="81"/>
            <rFont val="MS P ゴシック"/>
            <family val="3"/>
            <charset val="128"/>
          </rPr>
          <t xml:space="preserve">
</t>
        </r>
      </text>
    </comment>
    <comment ref="AR32" authorId="0" shapeId="0" xr:uid="{84C50B96-DBB1-407F-8BE2-9AEEA4C21342}">
      <text>
        <r>
          <rPr>
            <b/>
            <sz val="11"/>
            <color indexed="81"/>
            <rFont val="MS P ゴシック"/>
            <family val="3"/>
            <charset val="128"/>
          </rPr>
          <t>館内の案内板にい記載する際、団体名での表記か行事名での表記かご回答をお願いします。
どちらでもない場合はその他に〇をつけたうえで表記名をご記入ください</t>
        </r>
      </text>
    </comment>
    <comment ref="BD39" authorId="0" shapeId="0" xr:uid="{682F64FD-40BE-43B2-B188-A9AE5A14C0D4}">
      <text>
        <r>
          <rPr>
            <b/>
            <sz val="11"/>
            <color indexed="81"/>
            <rFont val="MS P ゴシック"/>
            <family val="3"/>
            <charset val="128"/>
          </rPr>
          <t>利用申請の時点で使用することが確定している附属設備があればご記入ください。
後日の追加申請でも構いません。
昼夜間利用で料金が変わるものもありますのでご注意ください。</t>
        </r>
      </text>
    </comment>
    <comment ref="AU53" authorId="0" shapeId="0" xr:uid="{F7DD6004-BF89-4ED8-A189-4E026623DC30}">
      <text>
        <r>
          <rPr>
            <b/>
            <sz val="11"/>
            <color indexed="81"/>
            <rFont val="MS P ゴシック"/>
            <family val="3"/>
            <charset val="128"/>
          </rPr>
          <t>持込機器に関しても後日使申請が可能なので利用申請の時点で確定しているものだけで構いません。</t>
        </r>
      </text>
    </comment>
  </commentList>
</comments>
</file>

<file path=xl/sharedStrings.xml><?xml version="1.0" encoding="utf-8"?>
<sst xmlns="http://schemas.openxmlformats.org/spreadsheetml/2006/main" count="474" uniqueCount="168">
  <si>
    <t>利用年月日（曜日）</t>
    <rPh sb="0" eb="2">
      <t>リヨウ</t>
    </rPh>
    <rPh sb="2" eb="5">
      <t>ネンガッピ</t>
    </rPh>
    <rPh sb="6" eb="8">
      <t>ヨウビ</t>
    </rPh>
    <phoneticPr fontId="1"/>
  </si>
  <si>
    <t>午前</t>
    <rPh sb="0" eb="2">
      <t>ゴゼン</t>
    </rPh>
    <phoneticPr fontId="1"/>
  </si>
  <si>
    <t>午後</t>
    <rPh sb="0" eb="2">
      <t>ゴゴ</t>
    </rPh>
    <phoneticPr fontId="1"/>
  </si>
  <si>
    <t>午後夜間</t>
    <rPh sb="0" eb="2">
      <t>ゴゴ</t>
    </rPh>
    <rPh sb="2" eb="4">
      <t>ヤカン</t>
    </rPh>
    <phoneticPr fontId="1"/>
  </si>
  <si>
    <t>昼夜間</t>
    <rPh sb="0" eb="2">
      <t>チュウヤ</t>
    </rPh>
    <rPh sb="2" eb="3">
      <t>カン</t>
    </rPh>
    <phoneticPr fontId="1"/>
  </si>
  <si>
    <t>電話</t>
    <phoneticPr fontId="1"/>
  </si>
  <si>
    <t>利 用 室 名</t>
    <rPh sb="0" eb="1">
      <t>トシ</t>
    </rPh>
    <rPh sb="2" eb="3">
      <t>ヨウ</t>
    </rPh>
    <rPh sb="4" eb="5">
      <t>シツ</t>
    </rPh>
    <rPh sb="6" eb="7">
      <t>メイ</t>
    </rPh>
    <phoneticPr fontId="1"/>
  </si>
  <si>
    <t>定 員</t>
    <rPh sb="0" eb="1">
      <t>サダム</t>
    </rPh>
    <rPh sb="2" eb="3">
      <t>イン</t>
    </rPh>
    <phoneticPr fontId="1"/>
  </si>
  <si>
    <t>全館</t>
    <rPh sb="0" eb="2">
      <t>ゼンカン</t>
    </rPh>
    <phoneticPr fontId="1"/>
  </si>
  <si>
    <t>夜間</t>
    <rPh sb="0" eb="2">
      <t>ヤカン</t>
    </rPh>
    <phoneticPr fontId="1"/>
  </si>
  <si>
    <t>円</t>
    <rPh sb="0" eb="1">
      <t>エン</t>
    </rPh>
    <phoneticPr fontId="1"/>
  </si>
  <si>
    <t>開場時間</t>
    <rPh sb="0" eb="2">
      <t>カイジョウ</t>
    </rPh>
    <rPh sb="2" eb="4">
      <t>ジカン</t>
    </rPh>
    <phoneticPr fontId="1"/>
  </si>
  <si>
    <t>開演時間</t>
    <rPh sb="0" eb="2">
      <t>カイエン</t>
    </rPh>
    <rPh sb="2" eb="4">
      <t>ジカン</t>
    </rPh>
    <phoneticPr fontId="1"/>
  </si>
  <si>
    <t>終演時間</t>
    <rPh sb="0" eb="2">
      <t>シュウエン</t>
    </rPh>
    <rPh sb="2" eb="4">
      <t>ジカン</t>
    </rPh>
    <phoneticPr fontId="1"/>
  </si>
  <si>
    <t>電気料金</t>
    <rPh sb="0" eb="2">
      <t>デンキ</t>
    </rPh>
    <rPh sb="2" eb="4">
      <t>リョウキン</t>
    </rPh>
    <phoneticPr fontId="1"/>
  </si>
  <si>
    <t>利用料金内訳</t>
    <rPh sb="0" eb="2">
      <t>リヨウ</t>
    </rPh>
    <rPh sb="2" eb="4">
      <t>リョウキン</t>
    </rPh>
    <rPh sb="4" eb="6">
      <t>ウチワケ</t>
    </rPh>
    <phoneticPr fontId="1"/>
  </si>
  <si>
    <t>基本料金</t>
    <rPh sb="0" eb="2">
      <t>キホン</t>
    </rPh>
    <rPh sb="2" eb="4">
      <t>リョウキン</t>
    </rPh>
    <phoneticPr fontId="1"/>
  </si>
  <si>
    <t>入場料等割増</t>
    <rPh sb="0" eb="3">
      <t>ニュウジョウリョウ</t>
    </rPh>
    <rPh sb="3" eb="4">
      <t>トウ</t>
    </rPh>
    <rPh sb="4" eb="6">
      <t>ワリマシ</t>
    </rPh>
    <phoneticPr fontId="1"/>
  </si>
  <si>
    <t>土日祝割増</t>
    <rPh sb="0" eb="2">
      <t>ドニチ</t>
    </rPh>
    <rPh sb="2" eb="3">
      <t>シュク</t>
    </rPh>
    <rPh sb="3" eb="5">
      <t>ワリマシ</t>
    </rPh>
    <phoneticPr fontId="1"/>
  </si>
  <si>
    <t>超過割増</t>
    <rPh sb="0" eb="2">
      <t>チョウカ</t>
    </rPh>
    <rPh sb="2" eb="4">
      <t>ワリマシ</t>
    </rPh>
    <phoneticPr fontId="1"/>
  </si>
  <si>
    <t>5
10</t>
    <phoneticPr fontId="1"/>
  </si>
  <si>
    <t>※上記公会堂の利用を承ります。</t>
    <rPh sb="1" eb="3">
      <t>ジョウキ</t>
    </rPh>
    <rPh sb="3" eb="6">
      <t>コウカイドウ</t>
    </rPh>
    <rPh sb="7" eb="9">
      <t>リヨウ</t>
    </rPh>
    <rPh sb="10" eb="11">
      <t>ウケタマワ</t>
    </rPh>
    <phoneticPr fontId="1"/>
  </si>
  <si>
    <t>館長</t>
    <rPh sb="0" eb="2">
      <t>カンチョウ</t>
    </rPh>
    <phoneticPr fontId="1"/>
  </si>
  <si>
    <t>検印</t>
    <rPh sb="0" eb="2">
      <t>ケンイン</t>
    </rPh>
    <phoneticPr fontId="1"/>
  </si>
  <si>
    <t>担当者</t>
    <rPh sb="0" eb="3">
      <t>タントウシャ</t>
    </rPh>
    <phoneticPr fontId="1"/>
  </si>
  <si>
    <t>※ご記入いただいた個人情報は、本申請書以外の目的には使用いたしません</t>
    <rPh sb="2" eb="4">
      <t>キニュウ</t>
    </rPh>
    <rPh sb="9" eb="11">
      <t>コジン</t>
    </rPh>
    <rPh sb="11" eb="13">
      <t>ジョウホウ</t>
    </rPh>
    <rPh sb="15" eb="16">
      <t>ホン</t>
    </rPh>
    <rPh sb="16" eb="18">
      <t>シンセイ</t>
    </rPh>
    <rPh sb="18" eb="19">
      <t>ショ</t>
    </rPh>
    <rPh sb="19" eb="21">
      <t>イガイ</t>
    </rPh>
    <rPh sb="22" eb="24">
      <t>モクテキ</t>
    </rPh>
    <rPh sb="26" eb="28">
      <t>シヨウ</t>
    </rPh>
    <phoneticPr fontId="1"/>
  </si>
  <si>
    <t>-</t>
    <phoneticPr fontId="1"/>
  </si>
  <si>
    <t>利用人員</t>
    <rPh sb="0" eb="2">
      <t>リヨウ</t>
    </rPh>
    <rPh sb="2" eb="4">
      <t>ジンイン</t>
    </rPh>
    <phoneticPr fontId="1"/>
  </si>
  <si>
    <t>機種　　　　　　　　　　　　　　　　　　　　　　　　　　　料金</t>
    <rPh sb="0" eb="2">
      <t>キシュ</t>
    </rPh>
    <rPh sb="29" eb="31">
      <t>リョウキン</t>
    </rPh>
    <phoneticPr fontId="1"/>
  </si>
  <si>
    <t>計</t>
    <rPh sb="0" eb="1">
      <t>ケイ</t>
    </rPh>
    <phoneticPr fontId="1"/>
  </si>
  <si>
    <t>領収証番号</t>
    <rPh sb="0" eb="3">
      <t>リョウシュウショウ</t>
    </rPh>
    <rPh sb="3" eb="5">
      <t>バンゴウ</t>
    </rPh>
    <phoneticPr fontId="1"/>
  </si>
  <si>
    <t>　　</t>
  </si>
  <si>
    <t>使用上の注意</t>
    <rPh sb="0" eb="2">
      <t>シヨウ</t>
    </rPh>
    <rPh sb="2" eb="3">
      <t>ジョウ</t>
    </rPh>
    <rPh sb="4" eb="6">
      <t>チュウイ</t>
    </rPh>
    <phoneticPr fontId="1"/>
  </si>
  <si>
    <t>合計(基本料金）</t>
    <rPh sb="0" eb="1">
      <t>ア</t>
    </rPh>
    <rPh sb="1" eb="2">
      <t>ケイ</t>
    </rPh>
    <rPh sb="3" eb="5">
      <t>キホン</t>
    </rPh>
    <rPh sb="5" eb="7">
      <t>リョウキン</t>
    </rPh>
    <phoneticPr fontId="1"/>
  </si>
  <si>
    <t>附属設備
（借用機材）</t>
    <rPh sb="0" eb="2">
      <t>フゾク</t>
    </rPh>
    <rPh sb="2" eb="4">
      <t>セツビ</t>
    </rPh>
    <rPh sb="7" eb="9">
      <t>シャクヨウ</t>
    </rPh>
    <rPh sb="9" eb="11">
      <t>キザイ</t>
    </rPh>
    <phoneticPr fontId="1"/>
  </si>
  <si>
    <t>領収印</t>
    <rPh sb="0" eb="2">
      <t>リョウシュウ</t>
    </rPh>
    <rPh sb="2" eb="3">
      <t>ジルシ</t>
    </rPh>
    <phoneticPr fontId="1"/>
  </si>
  <si>
    <t>第２号様式</t>
    <rPh sb="0" eb="1">
      <t>ダイ</t>
    </rPh>
    <rPh sb="2" eb="3">
      <t>ゴウ</t>
    </rPh>
    <rPh sb="3" eb="5">
      <t>ヨウシキ</t>
    </rPh>
    <phoneticPr fontId="1"/>
  </si>
  <si>
    <t>第１号様式</t>
    <rPh sb="0" eb="1">
      <t>ダイ</t>
    </rPh>
    <rPh sb="2" eb="3">
      <t>ゴウ</t>
    </rPh>
    <rPh sb="3" eb="5">
      <t>ヨウシキ</t>
    </rPh>
    <phoneticPr fontId="1"/>
  </si>
  <si>
    <t>９:００～１２：００</t>
    <phoneticPr fontId="1"/>
  </si>
  <si>
    <t>１３：００～１７：００</t>
    <phoneticPr fontId="1"/>
  </si>
  <si>
    <t>９：００～１７：００</t>
    <phoneticPr fontId="1"/>
  </si>
  <si>
    <t>１３：００～２２：００</t>
    <phoneticPr fontId="1"/>
  </si>
  <si>
    <t>１７：３０～２２：００</t>
    <phoneticPr fontId="1"/>
  </si>
  <si>
    <t>９：００～２２：００</t>
    <phoneticPr fontId="1"/>
  </si>
  <si>
    <r>
      <rPr>
        <sz val="11"/>
        <rFont val="ＭＳ Ｐゴシック"/>
        <family val="3"/>
        <charset val="128"/>
        <scheme val="minor"/>
      </rPr>
      <t>行事内容</t>
    </r>
    <r>
      <rPr>
        <sz val="10"/>
        <rFont val="ＭＳ Ｐゴシック"/>
        <family val="3"/>
        <charset val="128"/>
        <scheme val="minor"/>
      </rPr>
      <t xml:space="preserve">
具体的に記入
してください</t>
    </r>
    <rPh sb="0" eb="2">
      <t>ギョウジ</t>
    </rPh>
    <rPh sb="2" eb="4">
      <t>ナイヨウ</t>
    </rPh>
    <rPh sb="5" eb="8">
      <t>グタイテキ</t>
    </rPh>
    <rPh sb="9" eb="11">
      <t>キニュウ</t>
    </rPh>
    <phoneticPr fontId="1"/>
  </si>
  <si>
    <t>合計（基本料金）</t>
    <rPh sb="0" eb="2">
      <t>ゴウケイ</t>
    </rPh>
    <rPh sb="3" eb="5">
      <t>キホン</t>
    </rPh>
    <rPh sb="5" eb="7">
      <t>リョウキン</t>
    </rPh>
    <phoneticPr fontId="1"/>
  </si>
  <si>
    <t>※以下の欄には記入しないでください</t>
    <rPh sb="1" eb="3">
      <t>イカ</t>
    </rPh>
    <rPh sb="4" eb="5">
      <t>ラン</t>
    </rPh>
    <rPh sb="7" eb="9">
      <t>キニュウ</t>
    </rPh>
    <phoneticPr fontId="1"/>
  </si>
  <si>
    <t>利用室名及び附属設備</t>
    <rPh sb="0" eb="2">
      <t>リヨウ</t>
    </rPh>
    <rPh sb="2" eb="3">
      <t>シツ</t>
    </rPh>
    <rPh sb="3" eb="4">
      <t>メイ</t>
    </rPh>
    <rPh sb="4" eb="5">
      <t>オヨ</t>
    </rPh>
    <rPh sb="6" eb="7">
      <t>フ</t>
    </rPh>
    <rPh sb="7" eb="8">
      <t>ゾク</t>
    </rPh>
    <rPh sb="8" eb="10">
      <t>セツビ</t>
    </rPh>
    <phoneticPr fontId="1"/>
  </si>
  <si>
    <t>減　　額</t>
    <rPh sb="0" eb="1">
      <t>ゲン</t>
    </rPh>
    <rPh sb="3" eb="4">
      <t>ガク</t>
    </rPh>
    <phoneticPr fontId="1"/>
  </si>
  <si>
    <t>合 　　計</t>
    <rPh sb="0" eb="1">
      <t>ア</t>
    </rPh>
    <rPh sb="4" eb="5">
      <t>ケイ</t>
    </rPh>
    <phoneticPr fontId="1"/>
  </si>
  <si>
    <t>講堂</t>
    <rPh sb="0" eb="2">
      <t>コウドウ</t>
    </rPh>
    <phoneticPr fontId="1"/>
  </si>
  <si>
    <t>公会堂を利用したいので、次のとおり申請します。</t>
    <rPh sb="0" eb="3">
      <t>コウカイドウ</t>
    </rPh>
    <rPh sb="4" eb="6">
      <t>リヨウ</t>
    </rPh>
    <rPh sb="12" eb="13">
      <t>ツギ</t>
    </rPh>
    <rPh sb="17" eb="19">
      <t>シンセイ</t>
    </rPh>
    <phoneticPr fontId="1"/>
  </si>
  <si>
    <t>住所</t>
    <rPh sb="0" eb="2">
      <t>ジュウショ</t>
    </rPh>
    <phoneticPr fontId="1"/>
  </si>
  <si>
    <t>団    　 体  　　  名</t>
    <rPh sb="0" eb="1">
      <t>ダン</t>
    </rPh>
    <rPh sb="7" eb="8">
      <t>カラダ</t>
    </rPh>
    <rPh sb="14" eb="15">
      <t>メイ</t>
    </rPh>
    <phoneticPr fontId="1"/>
  </si>
  <si>
    <t>１２名</t>
    <rPh sb="2" eb="3">
      <t>メイ</t>
    </rPh>
    <phoneticPr fontId="1"/>
  </si>
  <si>
    <t>附属設備・持込機器電気料のみ取り消しの場合、既納料金は返還いたしません</t>
    <rPh sb="0" eb="2">
      <t>フゾク</t>
    </rPh>
    <rPh sb="2" eb="4">
      <t>セツビ</t>
    </rPh>
    <rPh sb="5" eb="7">
      <t>モチコミ</t>
    </rPh>
    <rPh sb="7" eb="9">
      <t>キキ</t>
    </rPh>
    <rPh sb="9" eb="11">
      <t>デンキ</t>
    </rPh>
    <rPh sb="11" eb="12">
      <t>リョウ</t>
    </rPh>
    <rPh sb="14" eb="15">
      <t>ト</t>
    </rPh>
    <rPh sb="16" eb="17">
      <t>ケ</t>
    </rPh>
    <rPh sb="19" eb="21">
      <t>バアイ</t>
    </rPh>
    <rPh sb="22" eb="23">
      <t>スデ</t>
    </rPh>
    <rPh sb="23" eb="24">
      <t>オサム</t>
    </rPh>
    <rPh sb="24" eb="26">
      <t>リョウキン</t>
    </rPh>
    <rPh sb="27" eb="29">
      <t>ヘンカン</t>
    </rPh>
    <phoneticPr fontId="1"/>
  </si>
  <si>
    <t>総消費電力（ｋｗ）×２００円</t>
    <rPh sb="0" eb="1">
      <t>ソウ</t>
    </rPh>
    <rPh sb="1" eb="3">
      <t>ショウヒ</t>
    </rPh>
    <rPh sb="3" eb="5">
      <t>デンリョク</t>
    </rPh>
    <rPh sb="4" eb="5">
      <t>リョク</t>
    </rPh>
    <rPh sb="13" eb="14">
      <t>エン</t>
    </rPh>
    <phoneticPr fontId="1"/>
  </si>
  <si>
    <t>午 前</t>
    <rPh sb="0" eb="1">
      <t>ウマ</t>
    </rPh>
    <rPh sb="2" eb="3">
      <t>マエ</t>
    </rPh>
    <phoneticPr fontId="1"/>
  </si>
  <si>
    <t>午 後</t>
    <rPh sb="0" eb="1">
      <t>ウマ</t>
    </rPh>
    <rPh sb="2" eb="3">
      <t>アト</t>
    </rPh>
    <phoneticPr fontId="1"/>
  </si>
  <si>
    <t>昼 間</t>
    <rPh sb="0" eb="1">
      <t>ヒル</t>
    </rPh>
    <rPh sb="2" eb="3">
      <t>アイダ</t>
    </rPh>
    <phoneticPr fontId="1"/>
  </si>
  <si>
    <t>夜 間</t>
    <rPh sb="0" eb="1">
      <t>ヨル</t>
    </rPh>
    <rPh sb="2" eb="3">
      <t>アイダ</t>
    </rPh>
    <phoneticPr fontId="1"/>
  </si>
  <si>
    <t>合  計</t>
    <rPh sb="0" eb="1">
      <t>ゴウ</t>
    </rPh>
    <rPh sb="3" eb="4">
      <t>ケイ</t>
    </rPh>
    <phoneticPr fontId="1"/>
  </si>
  <si>
    <t>１号会議室</t>
    <rPh sb="1" eb="2">
      <t>ゴウ</t>
    </rPh>
    <rPh sb="2" eb="5">
      <t>カイギシツ</t>
    </rPh>
    <phoneticPr fontId="1"/>
  </si>
  <si>
    <t>２号会議室</t>
    <rPh sb="1" eb="2">
      <t>ゴウ</t>
    </rPh>
    <rPh sb="2" eb="5">
      <t>カイギシツ</t>
    </rPh>
    <phoneticPr fontId="1"/>
  </si>
  <si>
    <t xml:space="preserve"> 利用料金　　　　　　　　　　　円</t>
    <rPh sb="1" eb="3">
      <t>リヨウ</t>
    </rPh>
    <rPh sb="3" eb="5">
      <t>リョウキン</t>
    </rPh>
    <rPh sb="16" eb="17">
      <t>エン</t>
    </rPh>
    <phoneticPr fontId="1"/>
  </si>
  <si>
    <t>利用者の都合により利用を取り消した場合は、既納の利用料は返還いたしません。
ただし、利用日の1か月前までに公会堂使用許可取消及び使用料返還申請書を提出
した場合は、納入した利用料金の8割をお返しいたします。
なお、利用の変更により生じた差額は返還いたしません。</t>
    <rPh sb="0" eb="3">
      <t>リヨウシャ</t>
    </rPh>
    <rPh sb="4" eb="6">
      <t>ツゴウ</t>
    </rPh>
    <rPh sb="9" eb="11">
      <t>リヨウ</t>
    </rPh>
    <rPh sb="12" eb="13">
      <t>ト</t>
    </rPh>
    <rPh sb="14" eb="15">
      <t>ケ</t>
    </rPh>
    <rPh sb="17" eb="19">
      <t>バアイ</t>
    </rPh>
    <rPh sb="21" eb="22">
      <t>スデ</t>
    </rPh>
    <rPh sb="22" eb="23">
      <t>ノウ</t>
    </rPh>
    <rPh sb="26" eb="27">
      <t>リョウ</t>
    </rPh>
    <rPh sb="28" eb="30">
      <t>ヘンカン</t>
    </rPh>
    <rPh sb="42" eb="45">
      <t>リヨウビ</t>
    </rPh>
    <rPh sb="48" eb="49">
      <t>ゲツ</t>
    </rPh>
    <rPh sb="49" eb="50">
      <t>マエ</t>
    </rPh>
    <rPh sb="53" eb="56">
      <t>コウカイドウ</t>
    </rPh>
    <rPh sb="56" eb="58">
      <t>シヨウ</t>
    </rPh>
    <rPh sb="58" eb="60">
      <t>キョカ</t>
    </rPh>
    <rPh sb="60" eb="62">
      <t>トリケシ</t>
    </rPh>
    <rPh sb="62" eb="63">
      <t>オヨ</t>
    </rPh>
    <rPh sb="64" eb="66">
      <t>シヨウ</t>
    </rPh>
    <rPh sb="66" eb="67">
      <t>リョウ</t>
    </rPh>
    <rPh sb="67" eb="69">
      <t>ヘンカン</t>
    </rPh>
    <rPh sb="69" eb="72">
      <t>シンセイショ</t>
    </rPh>
    <rPh sb="73" eb="75">
      <t>テイシュツ</t>
    </rPh>
    <rPh sb="78" eb="80">
      <t>バアイ</t>
    </rPh>
    <rPh sb="82" eb="84">
      <t>ノウニュウ</t>
    </rPh>
    <rPh sb="86" eb="88">
      <t>リヨウ</t>
    </rPh>
    <rPh sb="88" eb="90">
      <t>リョウキン</t>
    </rPh>
    <rPh sb="92" eb="93">
      <t>ワリ</t>
    </rPh>
    <rPh sb="95" eb="96">
      <t>カエ</t>
    </rPh>
    <rPh sb="107" eb="109">
      <t>リヨウ</t>
    </rPh>
    <rPh sb="110" eb="112">
      <t>ヘンコウ</t>
    </rPh>
    <rPh sb="115" eb="116">
      <t>ショウ</t>
    </rPh>
    <rPh sb="118" eb="120">
      <t>サガク</t>
    </rPh>
    <rPh sb="121" eb="123">
      <t>ヘンカン</t>
    </rPh>
    <phoneticPr fontId="1"/>
  </si>
  <si>
    <t>使用時間には、準備及び後片づけに要する時間も含まれています。机等を移動した場合は、元の位置に戻してください。</t>
    <phoneticPr fontId="1"/>
  </si>
  <si>
    <t>使用時間前に入室することはできません。</t>
    <phoneticPr fontId="1"/>
  </si>
  <si>
    <t>定員は、横浜市火災予防条例により定められておりますので、必ずお守りください。</t>
    <phoneticPr fontId="1"/>
  </si>
  <si>
    <t>公安又は風俗を害するおそれがあるとき、危険物等を使用し、災害発生等のおそれがあるときは、利用許可を取り消す場合があります。</t>
    <phoneticPr fontId="1"/>
  </si>
  <si>
    <t>本邦外出身者に対する不当な差別的言動の解消に向けた取組の推進に関する法律にいう差別的言動が行われるおそれがあると判断されるとき。</t>
    <phoneticPr fontId="1"/>
  </si>
  <si>
    <t>設備等を破損したときは、利用者にその損害を賠償していただく場合があります。</t>
    <phoneticPr fontId="1"/>
  </si>
  <si>
    <t>地震予知警報の発令及び地震、火災等不測の事態が発生したときは、使用を中止し、公会堂スタッフの指示に従ってください。</t>
    <phoneticPr fontId="1"/>
  </si>
  <si>
    <t>使用を終了したときは、その旨を公会堂スタッフに連絡してください。 尚、ごみは各自でお持ち帰りください。</t>
    <phoneticPr fontId="1"/>
  </si>
  <si>
    <t>その他、使用上のご案内（パンフレット等）に記載されている事項をお守りください。</t>
    <phoneticPr fontId="1"/>
  </si>
  <si>
    <t>使用する日に、この許可書を事務室へ提示してください。</t>
    <phoneticPr fontId="1"/>
  </si>
  <si>
    <t>利用料金　　　　　　 　　　　円</t>
    <rPh sb="0" eb="2">
      <t>リヨウ</t>
    </rPh>
    <rPh sb="2" eb="4">
      <t>リョウキン</t>
    </rPh>
    <rPh sb="15" eb="16">
      <t>エン</t>
    </rPh>
    <phoneticPr fontId="1"/>
  </si>
  <si>
    <t>条例・規則に違反した場合や、災害、事故、その他、感染症や緊急事態宣言等により、公会堂が利用不能になった場合は、利用の制限や許可を取消す場合があります。</t>
    <phoneticPr fontId="1"/>
  </si>
  <si>
    <t xml:space="preserve"> 「する」の場合、あてはまる項目に〇をつけてください</t>
    <rPh sb="6" eb="8">
      <t>バアイ</t>
    </rPh>
    <phoneticPr fontId="1"/>
  </si>
  <si>
    <t>５２５名</t>
    <rPh sb="3" eb="4">
      <t>メイ</t>
    </rPh>
    <phoneticPr fontId="1"/>
  </si>
  <si>
    <t>３６名</t>
    <rPh sb="2" eb="3">
      <t>メイ</t>
    </rPh>
    <phoneticPr fontId="1"/>
  </si>
  <si>
    <t>：</t>
    <phoneticPr fontId="1"/>
  </si>
  <si>
    <t>グランドピアノ（ヤマハ）</t>
    <phoneticPr fontId="1"/>
  </si>
  <si>
    <t>カセット／CDプレーヤ</t>
    <phoneticPr fontId="1"/>
  </si>
  <si>
    <t>SD／SDHC／USB／CDプレーヤ</t>
    <phoneticPr fontId="1"/>
  </si>
  <si>
    <t>プロジェクター</t>
    <phoneticPr fontId="1"/>
  </si>
  <si>
    <t>ポータブルアンプ・マイク（会議室用）</t>
    <rPh sb="13" eb="17">
      <t>カイギシツヨウ</t>
    </rPh>
    <phoneticPr fontId="1"/>
  </si>
  <si>
    <t>プロジェクター（会議室用）</t>
    <rPh sb="8" eb="12">
      <t>カイギシツヨウ</t>
    </rPh>
    <phoneticPr fontId="1"/>
  </si>
  <si>
    <t>持込機器　　　　　　　　　　　電気設備</t>
    <rPh sb="0" eb="2">
      <t>モチコミ</t>
    </rPh>
    <rPh sb="2" eb="4">
      <t>キキ</t>
    </rPh>
    <rPh sb="15" eb="17">
      <t>デンキ</t>
    </rPh>
    <rPh sb="17" eb="19">
      <t>セツビ</t>
    </rPh>
    <phoneticPr fontId="1"/>
  </si>
  <si>
    <t>講　　堂</t>
    <rPh sb="0" eb="1">
      <t>コウ</t>
    </rPh>
    <rPh sb="3" eb="4">
      <t>ドウ</t>
    </rPh>
    <phoneticPr fontId="1"/>
  </si>
  <si>
    <t>DVD／BDプレーヤ</t>
    <phoneticPr fontId="1"/>
  </si>
  <si>
    <t>照明設備(スポットライト他）</t>
    <rPh sb="0" eb="2">
      <t>ショウメイ</t>
    </rPh>
    <rPh sb="2" eb="4">
      <t>セツビ</t>
    </rPh>
    <rPh sb="12" eb="13">
      <t>ホカ</t>
    </rPh>
    <phoneticPr fontId="1"/>
  </si>
  <si>
    <t>　</t>
    <phoneticPr fontId="1"/>
  </si>
  <si>
    <t>スタッフ入館時間</t>
    <rPh sb="4" eb="6">
      <t>ニュウカン</t>
    </rPh>
    <rPh sb="6" eb="8">
      <t>ジカン</t>
    </rPh>
    <phoneticPr fontId="1"/>
  </si>
  <si>
    <t>音響設備（マイク・スピーカ・3点吊）</t>
    <rPh sb="0" eb="2">
      <t>オンキョウ</t>
    </rPh>
    <rPh sb="2" eb="4">
      <t>セツビ</t>
    </rPh>
    <rPh sb="15" eb="16">
      <t>テン</t>
    </rPh>
    <rPh sb="16" eb="17">
      <t>ツリ</t>
    </rPh>
    <phoneticPr fontId="1"/>
  </si>
  <si>
    <t>録音設備（レコーダ・3点吊回路）</t>
    <rPh sb="0" eb="2">
      <t>ロクオン</t>
    </rPh>
    <rPh sb="2" eb="4">
      <t>セツビ</t>
    </rPh>
    <rPh sb="11" eb="12">
      <t>テン</t>
    </rPh>
    <rPh sb="12" eb="13">
      <t>ツリ</t>
    </rPh>
    <rPh sb="13" eb="15">
      <t>カイロ</t>
    </rPh>
    <phoneticPr fontId="1"/>
  </si>
  <si>
    <t>行事名</t>
    <rPh sb="0" eb="2">
      <t>ギョウジ</t>
    </rPh>
    <rPh sb="2" eb="3">
      <t>メイ</t>
    </rPh>
    <phoneticPr fontId="1"/>
  </si>
  <si>
    <t>有料につき５割増</t>
    <rPh sb="0" eb="2">
      <t>ユウリョウ</t>
    </rPh>
    <rPh sb="6" eb="7">
      <t>ワリ</t>
    </rPh>
    <rPh sb="7" eb="8">
      <t>マ</t>
    </rPh>
    <phoneticPr fontId="1"/>
  </si>
  <si>
    <t>有料につき１０割増</t>
    <rPh sb="0" eb="2">
      <t>ユウリョウ</t>
    </rPh>
    <rPh sb="7" eb="8">
      <t>ワリ</t>
    </rPh>
    <rPh sb="8" eb="9">
      <t>マ</t>
    </rPh>
    <phoneticPr fontId="1"/>
  </si>
  <si>
    <t>講堂利用者のみ</t>
    <rPh sb="0" eb="2">
      <t>コウドウ</t>
    </rPh>
    <rPh sb="2" eb="5">
      <t>リヨウシャ</t>
    </rPh>
    <phoneticPr fontId="1"/>
  </si>
  <si>
    <t>業者</t>
    <rPh sb="0" eb="2">
      <t>ギョウシャ</t>
    </rPh>
    <phoneticPr fontId="1"/>
  </si>
  <si>
    <t>音響反射板　（　要　・　不要　）</t>
    <rPh sb="0" eb="2">
      <t>オンキョウ</t>
    </rPh>
    <rPh sb="2" eb="4">
      <t>ハンシャ</t>
    </rPh>
    <rPh sb="4" eb="5">
      <t>バン</t>
    </rPh>
    <rPh sb="8" eb="9">
      <t>ヨウ</t>
    </rPh>
    <rPh sb="12" eb="14">
      <t>フヨウ</t>
    </rPh>
    <phoneticPr fontId="1"/>
  </si>
  <si>
    <t>氏名</t>
    <rPh sb="0" eb="2">
      <t>シメイ</t>
    </rPh>
    <phoneticPr fontId="1"/>
  </si>
  <si>
    <t>土、日、祝日　２割増</t>
    <phoneticPr fontId="1"/>
  </si>
  <si>
    <t>行事名</t>
    <rPh sb="0" eb="3">
      <t>ギョウジメイ</t>
    </rPh>
    <phoneticPr fontId="1"/>
  </si>
  <si>
    <t>その他</t>
    <rPh sb="2" eb="3">
      <t>タ</t>
    </rPh>
    <phoneticPr fontId="1"/>
  </si>
  <si>
    <t>2022. 6</t>
    <phoneticPr fontId="1"/>
  </si>
  <si>
    <t>台</t>
    <rPh sb="0" eb="1">
      <t>ダイ</t>
    </rPh>
    <phoneticPr fontId="1"/>
  </si>
  <si>
    <t>駐　車</t>
    <rPh sb="0" eb="1">
      <t>チュウ</t>
    </rPh>
    <rPh sb="2" eb="3">
      <t>クルマ</t>
    </rPh>
    <phoneticPr fontId="1"/>
  </si>
  <si>
    <t>搬入車</t>
    <rPh sb="0" eb="3">
      <t>ハンニュウシャ</t>
    </rPh>
    <phoneticPr fontId="1"/>
  </si>
  <si>
    <t>和室</t>
    <rPh sb="0" eb="2">
      <t>ワシツ</t>
    </rPh>
    <phoneticPr fontId="1"/>
  </si>
  <si>
    <t>日</t>
    <rPh sb="0" eb="1">
      <t>ヒ</t>
    </rPh>
    <phoneticPr fontId="1"/>
  </si>
  <si>
    <t>月</t>
    <rPh sb="0" eb="1">
      <t>ガツ</t>
    </rPh>
    <phoneticPr fontId="1"/>
  </si>
  <si>
    <t>年</t>
    <rPh sb="0" eb="1">
      <t>ネン</t>
    </rPh>
    <phoneticPr fontId="1"/>
  </si>
  <si>
    <t>受付番号</t>
    <rPh sb="0" eb="2">
      <t>ウケツケ</t>
    </rPh>
    <rPh sb="2" eb="4">
      <t>バンゴウ</t>
    </rPh>
    <phoneticPr fontId="1"/>
  </si>
  <si>
    <t>利用者</t>
    <rPh sb="0" eb="3">
      <t>リヨウシャ</t>
    </rPh>
    <phoneticPr fontId="1"/>
  </si>
  <si>
    <t>代表者名</t>
    <rPh sb="0" eb="4">
      <t>ダイヒョウシャメイ</t>
    </rPh>
    <phoneticPr fontId="1"/>
  </si>
  <si>
    <t>金額</t>
    <rPh sb="0" eb="2">
      <t>キンガク</t>
    </rPh>
    <phoneticPr fontId="1"/>
  </si>
  <si>
    <t>音響　　　　照明</t>
    <rPh sb="0" eb="2">
      <t>オンキョウ</t>
    </rPh>
    <rPh sb="6" eb="8">
      <t>ショウメイ</t>
    </rPh>
    <phoneticPr fontId="1"/>
  </si>
  <si>
    <t>申 込 者</t>
    <rPh sb="0" eb="1">
      <t>サル</t>
    </rPh>
    <rPh sb="2" eb="3">
      <t>コ</t>
    </rPh>
    <rPh sb="4" eb="5">
      <t>モノ</t>
    </rPh>
    <phoneticPr fontId="1"/>
  </si>
  <si>
    <t>港南公会堂利用申請書</t>
    <rPh sb="0" eb="2">
      <t>コウナン</t>
    </rPh>
    <rPh sb="2" eb="5">
      <t>コウカイドウ</t>
    </rPh>
    <rPh sb="5" eb="7">
      <t>リヨウ</t>
    </rPh>
    <rPh sb="7" eb="10">
      <t>シンセイショ</t>
    </rPh>
    <phoneticPr fontId="1"/>
  </si>
  <si>
    <t>港南公会堂利用許可書</t>
    <rPh sb="0" eb="2">
      <t>コウナン</t>
    </rPh>
    <rPh sb="2" eb="5">
      <t>コウカイドウ</t>
    </rPh>
    <rPh sb="5" eb="7">
      <t>リヨウ</t>
    </rPh>
    <rPh sb="7" eb="10">
      <t>キョカショ</t>
    </rPh>
    <phoneticPr fontId="1"/>
  </si>
  <si>
    <t>追加 ・ 元</t>
    <rPh sb="0" eb="2">
      <t>ツイカ</t>
    </rPh>
    <rPh sb="5" eb="6">
      <t>モト</t>
    </rPh>
    <phoneticPr fontId="1"/>
  </si>
  <si>
    <t xml:space="preserve"> 案内板名</t>
    <rPh sb="1" eb="3">
      <t>アンナイ</t>
    </rPh>
    <rPh sb="3" eb="4">
      <t>バン</t>
    </rPh>
    <rPh sb="4" eb="5">
      <t>メイ</t>
    </rPh>
    <phoneticPr fontId="1"/>
  </si>
  <si>
    <t>団体名</t>
    <rPh sb="0" eb="3">
      <t>ダンタイメイ</t>
    </rPh>
    <phoneticPr fontId="1"/>
  </si>
  <si>
    <t>（公会堂確認事項　・　HP　・　避難誘導協力員届　・　打合せ表）</t>
    <rPh sb="1" eb="4">
      <t>コウカイドウ</t>
    </rPh>
    <rPh sb="4" eb="6">
      <t>カクニン</t>
    </rPh>
    <rPh sb="6" eb="8">
      <t>ジコウ</t>
    </rPh>
    <rPh sb="16" eb="20">
      <t>ヒナンユウドウ</t>
    </rPh>
    <rPh sb="20" eb="22">
      <t>キョウリョク</t>
    </rPh>
    <rPh sb="22" eb="23">
      <t>イン</t>
    </rPh>
    <rPh sb="23" eb="24">
      <t>トドケ</t>
    </rPh>
    <rPh sb="27" eb="29">
      <t>ウチアワ</t>
    </rPh>
    <rPh sb="30" eb="31">
      <t>ヒョウ</t>
    </rPh>
    <phoneticPr fontId="1"/>
  </si>
  <si>
    <t>－</t>
    <phoneticPr fontId="1"/>
  </si>
  <si>
    <t>　　　電気設備　※消費電力　１ｋｗにつき２００円</t>
    <rPh sb="3" eb="5">
      <t>デンキ</t>
    </rPh>
    <rPh sb="5" eb="7">
      <t>セツビ</t>
    </rPh>
    <rPh sb="9" eb="11">
      <t>ショウヒ</t>
    </rPh>
    <rPh sb="11" eb="13">
      <t>デンリョク</t>
    </rPh>
    <rPh sb="23" eb="24">
      <t>エン</t>
    </rPh>
    <phoneticPr fontId="1"/>
  </si>
  <si>
    <t>出演料・入場料・参加費　　　　  等の徴収</t>
    <rPh sb="0" eb="3">
      <t>シュツエンリョウ</t>
    </rPh>
    <rPh sb="4" eb="7">
      <t>ニュウジョウリョウ</t>
    </rPh>
    <rPh sb="8" eb="11">
      <t>サンカヒ</t>
    </rPh>
    <rPh sb="17" eb="18">
      <t>トウ</t>
    </rPh>
    <rPh sb="19" eb="21">
      <t>チョウシュウ</t>
    </rPh>
    <phoneticPr fontId="1"/>
  </si>
  <si>
    <t>横浜市港南公会堂指定管理者
株式会社　清光社</t>
    <rPh sb="0" eb="3">
      <t>ヨコハマシ</t>
    </rPh>
    <rPh sb="3" eb="5">
      <t>コウナン</t>
    </rPh>
    <rPh sb="5" eb="8">
      <t>コウカイドウ</t>
    </rPh>
    <rPh sb="8" eb="10">
      <t>シテイ</t>
    </rPh>
    <rPh sb="10" eb="13">
      <t>カンリシャ</t>
    </rPh>
    <rPh sb="14" eb="16">
      <t>カブシキ</t>
    </rPh>
    <rPh sb="16" eb="18">
      <t>カイシャ</t>
    </rPh>
    <rPh sb="19" eb="22">
      <t>セイ</t>
    </rPh>
    <phoneticPr fontId="1"/>
  </si>
  <si>
    <t>電話　</t>
    <phoneticPr fontId="1"/>
  </si>
  <si>
    <t>-</t>
    <phoneticPr fontId="1"/>
  </si>
  <si>
    <t>円</t>
    <rPh sb="0" eb="1">
      <t>エン</t>
    </rPh>
    <phoneticPr fontId="1"/>
  </si>
  <si>
    <t>ｋｗ×２００</t>
    <phoneticPr fontId="1"/>
  </si>
  <si>
    <t>名</t>
    <phoneticPr fontId="1"/>
  </si>
  <si>
    <t>○</t>
  </si>
  <si>
    <t>する</t>
  </si>
  <si>
    <t>円</t>
    <phoneticPr fontId="1"/>
  </si>
  <si>
    <t>-</t>
    <phoneticPr fontId="1"/>
  </si>
  <si>
    <t>港南〇〇の会</t>
    <rPh sb="0" eb="2">
      <t>コウナン</t>
    </rPh>
    <rPh sb="5" eb="6">
      <t>カイ</t>
    </rPh>
    <phoneticPr fontId="1"/>
  </si>
  <si>
    <t>港南　太郎</t>
    <rPh sb="0" eb="2">
      <t>コウナン</t>
    </rPh>
    <rPh sb="3" eb="5">
      <t>タロウ</t>
    </rPh>
    <phoneticPr fontId="1"/>
  </si>
  <si>
    <t>(2ｔ車）</t>
    <rPh sb="3" eb="4">
      <t>シャ</t>
    </rPh>
    <phoneticPr fontId="1"/>
  </si>
  <si>
    <t>　　年　　月　　日（　）</t>
    <rPh sb="2" eb="3">
      <t>トシ</t>
    </rPh>
    <rPh sb="5" eb="6">
      <t>ガツ</t>
    </rPh>
    <rPh sb="8" eb="9">
      <t>ヒ</t>
    </rPh>
    <phoneticPr fontId="1"/>
  </si>
  <si>
    <t>(　ｔ車）</t>
    <rPh sb="3" eb="4">
      <t>シャ</t>
    </rPh>
    <phoneticPr fontId="1"/>
  </si>
  <si>
    <t>利用時間帯（準備・片付けを含む）・基本料金　
※土日祝日及び入場料等徴収金額により割増料金を頂戴します</t>
    <rPh sb="0" eb="2">
      <t>リヨウ</t>
    </rPh>
    <rPh sb="2" eb="5">
      <t>ジカンタイ</t>
    </rPh>
    <rPh sb="6" eb="8">
      <t>ジュンビ</t>
    </rPh>
    <rPh sb="9" eb="10">
      <t>カタ</t>
    </rPh>
    <rPh sb="10" eb="11">
      <t>ヅ</t>
    </rPh>
    <rPh sb="13" eb="14">
      <t>フク</t>
    </rPh>
    <rPh sb="17" eb="19">
      <t>キホン</t>
    </rPh>
    <rPh sb="19" eb="21">
      <t>リョウキン</t>
    </rPh>
    <rPh sb="24" eb="26">
      <t>ドニチ</t>
    </rPh>
    <rPh sb="26" eb="28">
      <t>シュクジツ</t>
    </rPh>
    <rPh sb="28" eb="29">
      <t>オヨ</t>
    </rPh>
    <rPh sb="30" eb="33">
      <t>ニュウジョウリョウ</t>
    </rPh>
    <rPh sb="33" eb="34">
      <t>トウ</t>
    </rPh>
    <rPh sb="34" eb="36">
      <t>チョウシュウ</t>
    </rPh>
    <rPh sb="36" eb="38">
      <t>キンガク</t>
    </rPh>
    <rPh sb="41" eb="43">
      <t>ワリマシ</t>
    </rPh>
    <rPh sb="43" eb="45">
      <t>リョウキン</t>
    </rPh>
    <rPh sb="46" eb="48">
      <t>チョウダイ</t>
    </rPh>
    <phoneticPr fontId="1"/>
  </si>
  <si>
    <t>　利用時間帯（準備・片付けを含む）・基本料金　
※土日祝日及び入場料等徴収金額により割増料金を頂戴します</t>
    <rPh sb="1" eb="3">
      <t>リヨウ</t>
    </rPh>
    <rPh sb="3" eb="6">
      <t>ジカンタイ</t>
    </rPh>
    <rPh sb="7" eb="9">
      <t>ジュンビ</t>
    </rPh>
    <rPh sb="10" eb="11">
      <t>カタ</t>
    </rPh>
    <rPh sb="11" eb="12">
      <t>ヅ</t>
    </rPh>
    <rPh sb="14" eb="15">
      <t>フク</t>
    </rPh>
    <rPh sb="18" eb="20">
      <t>キホン</t>
    </rPh>
    <rPh sb="20" eb="22">
      <t>リョウキン</t>
    </rPh>
    <rPh sb="25" eb="27">
      <t>ドニチ</t>
    </rPh>
    <rPh sb="27" eb="29">
      <t>シュクジツ</t>
    </rPh>
    <rPh sb="29" eb="30">
      <t>オヨ</t>
    </rPh>
    <rPh sb="31" eb="34">
      <t>ニュウジョウリョウ</t>
    </rPh>
    <rPh sb="34" eb="35">
      <t>トウ</t>
    </rPh>
    <rPh sb="35" eb="37">
      <t>チョウシュウ</t>
    </rPh>
    <rPh sb="37" eb="39">
      <t>キンガク</t>
    </rPh>
    <rPh sb="42" eb="44">
      <t>ワリマシ</t>
    </rPh>
    <rPh sb="44" eb="46">
      <t>リョウキン</t>
    </rPh>
    <rPh sb="47" eb="49">
      <t>チョウダイ</t>
    </rPh>
    <phoneticPr fontId="1"/>
  </si>
  <si>
    <t>その他</t>
    <rPh sb="2" eb="3">
      <t>タ</t>
    </rPh>
    <phoneticPr fontId="1"/>
  </si>
  <si>
    <t>出演料</t>
    <rPh sb="0" eb="2">
      <t>シュツエン</t>
    </rPh>
    <rPh sb="2" eb="3">
      <t>リョウ</t>
    </rPh>
    <phoneticPr fontId="1"/>
  </si>
  <si>
    <t>入場料</t>
    <rPh sb="0" eb="3">
      <t>ニュウジョウリョウ</t>
    </rPh>
    <phoneticPr fontId="1"/>
  </si>
  <si>
    <t>受講料</t>
    <rPh sb="0" eb="3">
      <t>ジュコウリョウ</t>
    </rPh>
    <phoneticPr fontId="1"/>
  </si>
  <si>
    <t>講習料</t>
    <rPh sb="0" eb="3">
      <t>コウシュウリョウ</t>
    </rPh>
    <phoneticPr fontId="1"/>
  </si>
  <si>
    <t>(　　　　　　　)</t>
    <phoneticPr fontId="1"/>
  </si>
  <si>
    <t>資料代</t>
    <rPh sb="0" eb="2">
      <t>シリョウ</t>
    </rPh>
    <rPh sb="2" eb="3">
      <t>ダイ</t>
    </rPh>
    <phoneticPr fontId="1"/>
  </si>
  <si>
    <t>教材費</t>
    <rPh sb="0" eb="3">
      <t>キョウザイヒ</t>
    </rPh>
    <phoneticPr fontId="1"/>
  </si>
  <si>
    <t>照明</t>
    <rPh sb="0" eb="2">
      <t>ショウメイ</t>
    </rPh>
    <phoneticPr fontId="1"/>
  </si>
  <si>
    <t>音響</t>
    <rPh sb="0" eb="2">
      <t>オンキョウ</t>
    </rPh>
    <phoneticPr fontId="1"/>
  </si>
  <si>
    <t>PC</t>
    <phoneticPr fontId="1"/>
  </si>
  <si>
    <t>プロジェクター</t>
    <phoneticPr fontId="1"/>
  </si>
  <si>
    <t>楽器</t>
    <rPh sb="0" eb="2">
      <t>ガッキ</t>
    </rPh>
    <phoneticPr fontId="1"/>
  </si>
  <si>
    <t>（　　　　　　　　　　　　　　　　　　　　　　　　　）</t>
    <phoneticPr fontId="1"/>
  </si>
  <si>
    <t>横浜市港南区〇〇‐〇〇</t>
    <rPh sb="0" eb="3">
      <t>ヨコハマシ</t>
    </rPh>
    <rPh sb="3" eb="6">
      <t>コウナンク</t>
    </rPh>
    <phoneticPr fontId="1"/>
  </si>
  <si>
    <t>××</t>
    <phoneticPr fontId="1"/>
  </si>
  <si>
    <t>×××</t>
    <phoneticPr fontId="1"/>
  </si>
  <si>
    <t>例：〇〇発表会、〇〇講習会、〇〇練習</t>
    <rPh sb="0" eb="1">
      <t>レイ</t>
    </rPh>
    <rPh sb="4" eb="7">
      <t>ハッピョウカイ</t>
    </rPh>
    <rPh sb="10" eb="13">
      <t>コウシュウカイ</t>
    </rPh>
    <rPh sb="16" eb="18">
      <t>レンシュウ</t>
    </rPh>
    <phoneticPr fontId="1"/>
  </si>
  <si>
    <t>例：吹奏楽の演奏、舞踊の発表会、〇〇についての講習会</t>
    <rPh sb="0" eb="1">
      <t>レイ</t>
    </rPh>
    <rPh sb="2" eb="5">
      <t>スイソウガク</t>
    </rPh>
    <rPh sb="6" eb="8">
      <t>エンソウ</t>
    </rPh>
    <rPh sb="9" eb="11">
      <t>ブヨウ</t>
    </rPh>
    <rPh sb="12" eb="15">
      <t>ハッピョウカイ</t>
    </rPh>
    <rPh sb="23" eb="26">
      <t>コウシュウカイ</t>
    </rPh>
    <phoneticPr fontId="1"/>
  </si>
  <si>
    <t>20××年×月×日（水）</t>
    <rPh sb="4" eb="5">
      <t>トシ</t>
    </rPh>
    <rPh sb="6" eb="7">
      <t>ガツ</t>
    </rPh>
    <rPh sb="8" eb="9">
      <t>ヒ</t>
    </rPh>
    <rPh sb="10" eb="11">
      <t>スイ</t>
    </rPh>
    <phoneticPr fontId="1"/>
  </si>
  <si>
    <t>港南　二郎</t>
    <rPh sb="0" eb="2">
      <t>コウナン</t>
    </rPh>
    <rPh sb="3" eb="5">
      <t>ジロウ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</si>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</sst>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DBNum3]&quot;&quot;#,##0&quot;&quot;"/>
    <numFmt numFmtId="178" formatCode="h:mm;@"/>
  </numFmts>
  <fonts count="26">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10"/>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12"/>
      <color theme="1"/>
      <name val="ＭＳ Ｐゴシック"/>
      <family val="2"/>
      <charset val="128"/>
      <scheme val="minor"/>
    </font>
    <font>
      <sz val="11"/>
      <name val="ＭＳ Ｐゴシック"/>
      <family val="3"/>
      <charset val="128"/>
      <scheme val="minor"/>
    </font>
    <font>
      <sz val="8.5"/>
      <color theme="1"/>
      <name val="ＭＳ Ｐゴシック"/>
      <family val="3"/>
      <charset val="128"/>
      <scheme val="minor"/>
    </font>
    <font>
      <sz val="16"/>
      <color theme="1"/>
      <name val="ＭＳ Ｐゴシック"/>
      <family val="2"/>
      <charset val="128"/>
      <scheme val="minor"/>
    </font>
    <font>
      <sz val="13"/>
      <color theme="1"/>
      <name val="ＭＳ Ｐゴシック"/>
      <family val="2"/>
      <charset val="128"/>
      <scheme val="minor"/>
    </font>
    <font>
      <sz val="8"/>
      <color theme="1"/>
      <name val="ＭＳ Ｐゴシック"/>
      <family val="3"/>
      <charset val="128"/>
      <scheme val="minor"/>
    </font>
    <font>
      <sz val="16"/>
      <color theme="1"/>
      <name val="ＭＳ Ｐゴシック"/>
      <family val="3"/>
      <charset val="128"/>
      <scheme val="minor"/>
    </font>
    <font>
      <b/>
      <sz val="12"/>
      <color theme="1"/>
      <name val="ＭＳ Ｐゴシック"/>
      <family val="3"/>
      <charset val="128"/>
      <scheme val="minor"/>
    </font>
    <font>
      <sz val="9"/>
      <color indexed="81"/>
      <name val="MS P ゴシック"/>
      <family val="3"/>
      <charset val="128"/>
    </font>
    <font>
      <b/>
      <sz val="11"/>
      <color indexed="81"/>
      <name val="MS P ゴシック"/>
      <family val="3"/>
      <charset val="128"/>
    </font>
    <font>
      <b/>
      <sz val="10"/>
      <color theme="1"/>
      <name val="ＭＳ Ｐゴシック"/>
      <family val="3"/>
      <charset val="128"/>
      <scheme val="minor"/>
    </font>
    <font>
      <b/>
      <sz val="9"/>
      <color theme="1"/>
      <name val="ＭＳ Ｐゴシック"/>
      <family val="3"/>
      <charset val="128"/>
      <scheme val="minor"/>
    </font>
    <font>
      <b/>
      <sz val="10"/>
      <color indexed="8"/>
      <name val="ＭＳ Ｐゴシック"/>
      <family val="3"/>
      <charset val="128"/>
      <scheme val="minor"/>
    </font>
  </fonts>
  <fills count="5">
    <fill>
      <patternFill patternType="none"/>
    </fill>
    <fill>
      <patternFill patternType="gray125"/>
    </fill>
    <fill>
      <patternFill patternType="solid">
        <fgColor theme="7" tint="0.59999389629810485"/>
        <bgColor indexed="64"/>
      </patternFill>
    </fill>
    <fill>
      <patternFill patternType="solid">
        <fgColor theme="9" tint="0.79998168889431442"/>
        <bgColor indexed="64"/>
      </patternFill>
    </fill>
    <fill>
      <patternFill patternType="solid">
        <fgColor theme="0"/>
        <bgColor indexed="64"/>
      </patternFill>
    </fill>
  </fills>
  <borders count="9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right/>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right/>
      <top style="medium">
        <color indexed="64"/>
      </top>
      <bottom/>
      <diagonal/>
    </border>
    <border>
      <left style="thin">
        <color indexed="64"/>
      </left>
      <right style="thin">
        <color indexed="64"/>
      </right>
      <top style="double">
        <color indexed="64"/>
      </top>
      <bottom style="thin">
        <color auto="1"/>
      </bottom>
      <diagonal/>
    </border>
    <border>
      <left style="thin">
        <color indexed="64"/>
      </left>
      <right style="thin">
        <color indexed="64"/>
      </right>
      <top style="thin">
        <color auto="1"/>
      </top>
      <bottom style="thin">
        <color auto="1"/>
      </bottom>
      <diagonal/>
    </border>
    <border>
      <left/>
      <right/>
      <top style="double">
        <color indexed="64"/>
      </top>
      <bottom style="thin">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dashed">
        <color auto="1"/>
      </right>
      <top style="medium">
        <color auto="1"/>
      </top>
      <bottom style="medium">
        <color auto="1"/>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double">
        <color indexed="64"/>
      </right>
      <top style="double">
        <color indexed="64"/>
      </top>
      <bottom/>
      <diagonal/>
    </border>
    <border>
      <left style="medium">
        <color indexed="64"/>
      </left>
      <right/>
      <top style="medium">
        <color indexed="64"/>
      </top>
      <bottom style="medium">
        <color indexed="64"/>
      </bottom>
      <diagonal/>
    </border>
    <border>
      <left style="dashed">
        <color indexed="64"/>
      </left>
      <right/>
      <top style="medium">
        <color indexed="64"/>
      </top>
      <bottom style="medium">
        <color indexed="64"/>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style="thin">
        <color indexed="64"/>
      </top>
      <bottom style="double">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dotted">
        <color indexed="64"/>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986">
    <xf numFmtId="0" fontId="0" fillId="0" borderId="0" xfId="0">
      <alignment vertical="center"/>
    </xf>
    <xf numFmtId="0" fontId="3" fillId="0" borderId="0" xfId="0" applyFont="1">
      <alignment vertical="center"/>
    </xf>
    <xf numFmtId="0" fontId="6" fillId="0" borderId="0" xfId="0" applyFont="1">
      <alignment vertical="center"/>
    </xf>
    <xf numFmtId="38" fontId="3" fillId="0" borderId="0" xfId="1" applyFont="1">
      <alignment vertical="center"/>
    </xf>
    <xf numFmtId="0" fontId="3" fillId="2" borderId="0" xfId="0" applyFont="1" applyFill="1">
      <alignment vertical="center"/>
    </xf>
    <xf numFmtId="0" fontId="6" fillId="2" borderId="0" xfId="0" applyFont="1" applyFill="1">
      <alignment vertical="center"/>
    </xf>
    <xf numFmtId="0" fontId="5" fillId="2" borderId="0" xfId="0" applyFont="1" applyFill="1">
      <alignment vertical="center"/>
    </xf>
    <xf numFmtId="0" fontId="8" fillId="2" borderId="0" xfId="0" applyFont="1" applyFill="1">
      <alignment vertical="center"/>
    </xf>
    <xf numFmtId="0" fontId="8" fillId="2" borderId="0" xfId="0" applyFont="1" applyFill="1" applyBorder="1" applyAlignment="1">
      <alignment horizontal="center" vertical="center"/>
    </xf>
    <xf numFmtId="0" fontId="12" fillId="0" borderId="46" xfId="0" applyFont="1" applyBorder="1" applyAlignment="1">
      <alignment horizontal="center" vertical="distributed"/>
    </xf>
    <xf numFmtId="0" fontId="12" fillId="0" borderId="41" xfId="0" applyFont="1" applyBorder="1" applyAlignment="1">
      <alignment horizontal="center" vertical="distributed"/>
    </xf>
    <xf numFmtId="0" fontId="12" fillId="0" borderId="3" xfId="0" applyFont="1" applyBorder="1" applyAlignment="1">
      <alignment horizontal="center" vertical="distributed"/>
    </xf>
    <xf numFmtId="0" fontId="12" fillId="0" borderId="5" xfId="0" applyFont="1" applyBorder="1" applyAlignment="1">
      <alignment horizontal="center" vertical="distributed"/>
    </xf>
    <xf numFmtId="0" fontId="12" fillId="0" borderId="35" xfId="0" applyFont="1" applyBorder="1" applyAlignment="1">
      <alignment horizontal="center" vertical="distributed"/>
    </xf>
    <xf numFmtId="0" fontId="12" fillId="0" borderId="37" xfId="0" applyFont="1" applyBorder="1" applyAlignment="1">
      <alignment horizontal="center" vertical="distributed"/>
    </xf>
    <xf numFmtId="0" fontId="13" fillId="0" borderId="0" xfId="0" applyFont="1">
      <alignment vertical="center"/>
    </xf>
    <xf numFmtId="0" fontId="9" fillId="0" borderId="0" xfId="0" applyFont="1">
      <alignment vertical="center"/>
    </xf>
    <xf numFmtId="0" fontId="9" fillId="0" borderId="0" xfId="0" applyFont="1" applyAlignment="1"/>
    <xf numFmtId="38" fontId="8" fillId="0" borderId="51" xfId="1" applyFont="1" applyBorder="1" applyAlignment="1">
      <alignment horizontal="distributed" vertical="center"/>
    </xf>
    <xf numFmtId="38" fontId="9" fillId="0" borderId="25" xfId="1" applyFont="1" applyBorder="1" applyAlignment="1">
      <alignment horizontal="center" vertical="center"/>
    </xf>
    <xf numFmtId="38" fontId="9" fillId="0" borderId="50" xfId="1" applyFont="1" applyBorder="1" applyAlignment="1">
      <alignment horizontal="center" vertical="center"/>
    </xf>
    <xf numFmtId="38" fontId="8" fillId="0" borderId="51" xfId="1" applyFont="1" applyFill="1" applyBorder="1" applyAlignment="1">
      <alignment horizontal="distributed" vertical="center"/>
    </xf>
    <xf numFmtId="38" fontId="8" fillId="0" borderId="5" xfId="1" applyFont="1" applyFill="1" applyBorder="1" applyAlignment="1">
      <alignment horizontal="distributed" vertical="center"/>
    </xf>
    <xf numFmtId="0" fontId="15" fillId="2" borderId="0" xfId="0" applyFont="1" applyFill="1" applyBorder="1">
      <alignment vertical="center"/>
    </xf>
    <xf numFmtId="0" fontId="15" fillId="2" borderId="10" xfId="0" applyFont="1" applyFill="1" applyBorder="1">
      <alignment vertical="center"/>
    </xf>
    <xf numFmtId="0" fontId="15" fillId="2" borderId="10" xfId="0" applyFont="1" applyFill="1" applyBorder="1" applyAlignment="1">
      <alignment horizontal="left" vertical="center"/>
    </xf>
    <xf numFmtId="0" fontId="15" fillId="2" borderId="22" xfId="0" applyFont="1" applyFill="1" applyBorder="1" applyAlignment="1">
      <alignment vertical="center"/>
    </xf>
    <xf numFmtId="0" fontId="3" fillId="0" borderId="0" xfId="0" applyFont="1" applyAlignment="1">
      <alignment horizontal="center" vertical="center"/>
    </xf>
    <xf numFmtId="0" fontId="6" fillId="0" borderId="0" xfId="0" applyFont="1" applyBorder="1">
      <alignment vertical="center"/>
    </xf>
    <xf numFmtId="38" fontId="8" fillId="0" borderId="4" xfId="1" applyFont="1" applyFill="1" applyBorder="1" applyAlignment="1">
      <alignment vertical="center"/>
    </xf>
    <xf numFmtId="0" fontId="9" fillId="0" borderId="53" xfId="0" applyFont="1" applyBorder="1">
      <alignment vertical="center"/>
    </xf>
    <xf numFmtId="0" fontId="3" fillId="0" borderId="53" xfId="0" applyFont="1" applyBorder="1" applyAlignment="1">
      <alignment vertical="center"/>
    </xf>
    <xf numFmtId="0" fontId="3" fillId="0" borderId="53" xfId="0" applyFont="1" applyBorder="1">
      <alignment vertical="center"/>
    </xf>
    <xf numFmtId="0" fontId="2" fillId="0" borderId="53" xfId="0" applyFont="1" applyBorder="1">
      <alignment vertical="center"/>
    </xf>
    <xf numFmtId="38" fontId="8" fillId="0" borderId="20" xfId="1" applyFont="1" applyBorder="1" applyAlignment="1">
      <alignment horizontal="distributed" vertical="center"/>
    </xf>
    <xf numFmtId="0" fontId="2" fillId="2" borderId="19" xfId="0" applyFont="1" applyFill="1" applyBorder="1" applyAlignment="1">
      <alignment vertical="center"/>
    </xf>
    <xf numFmtId="17" fontId="18" fillId="2" borderId="19" xfId="0" applyNumberFormat="1" applyFont="1" applyFill="1" applyBorder="1" applyAlignment="1" applyProtection="1">
      <alignment vertical="center"/>
      <protection locked="0"/>
    </xf>
    <xf numFmtId="0" fontId="3" fillId="0" borderId="0" xfId="0" applyFont="1" applyFill="1">
      <alignment vertical="center"/>
    </xf>
    <xf numFmtId="0" fontId="8" fillId="2" borderId="1" xfId="0" applyFont="1" applyFill="1" applyBorder="1" applyAlignment="1">
      <alignment horizontal="center" vertical="center"/>
    </xf>
    <xf numFmtId="0" fontId="3" fillId="2" borderId="4" xfId="0" applyFont="1" applyFill="1" applyBorder="1">
      <alignment vertical="center"/>
    </xf>
    <xf numFmtId="0" fontId="3" fillId="2" borderId="19" xfId="0" applyFont="1" applyFill="1" applyBorder="1">
      <alignment vertical="center"/>
    </xf>
    <xf numFmtId="0" fontId="8" fillId="0" borderId="73" xfId="0" applyFont="1" applyFill="1" applyBorder="1" applyAlignment="1">
      <alignment horizontal="center" vertical="center"/>
    </xf>
    <xf numFmtId="0" fontId="8" fillId="0" borderId="68" xfId="0" applyFont="1" applyFill="1" applyBorder="1" applyAlignment="1">
      <alignment horizontal="center" vertical="center"/>
    </xf>
    <xf numFmtId="0" fontId="8" fillId="0" borderId="65" xfId="0" applyFont="1" applyFill="1" applyBorder="1" applyAlignment="1">
      <alignment vertical="center"/>
    </xf>
    <xf numFmtId="0" fontId="8" fillId="0" borderId="68" xfId="0" applyFont="1" applyFill="1" applyBorder="1" applyAlignment="1">
      <alignment vertical="center"/>
    </xf>
    <xf numFmtId="0" fontId="2" fillId="2" borderId="0" xfId="0" applyFont="1" applyFill="1" applyBorder="1" applyAlignment="1">
      <alignment vertical="center"/>
    </xf>
    <xf numFmtId="0" fontId="8" fillId="2" borderId="19" xfId="0" applyFont="1" applyFill="1" applyBorder="1" applyAlignment="1">
      <alignment vertical="center"/>
    </xf>
    <xf numFmtId="0" fontId="2" fillId="2" borderId="49" xfId="0" applyFont="1" applyFill="1" applyBorder="1" applyAlignment="1">
      <alignment vertical="center"/>
    </xf>
    <xf numFmtId="0" fontId="6" fillId="2" borderId="19" xfId="0" applyFont="1" applyFill="1" applyBorder="1">
      <alignment vertical="center"/>
    </xf>
    <xf numFmtId="38" fontId="3" fillId="0" borderId="75" xfId="1" applyFont="1" applyBorder="1">
      <alignment vertical="center"/>
    </xf>
    <xf numFmtId="38" fontId="8" fillId="0" borderId="76" xfId="1" applyFont="1" applyFill="1" applyBorder="1" applyAlignment="1">
      <alignment horizontal="distributed" vertical="center"/>
    </xf>
    <xf numFmtId="38" fontId="8" fillId="0" borderId="76" xfId="1" applyFont="1" applyBorder="1" applyAlignment="1">
      <alignment horizontal="distributed" vertical="center"/>
    </xf>
    <xf numFmtId="38" fontId="8" fillId="0" borderId="62" xfId="1" applyFont="1" applyBorder="1" applyAlignment="1">
      <alignment horizontal="distributed" vertical="center"/>
    </xf>
    <xf numFmtId="38" fontId="8" fillId="0" borderId="77" xfId="1" applyFont="1" applyBorder="1" applyAlignment="1">
      <alignment horizontal="distributed" vertical="center"/>
    </xf>
    <xf numFmtId="38" fontId="8" fillId="0" borderId="5" xfId="1" applyFont="1" applyBorder="1" applyAlignment="1">
      <alignment vertical="center"/>
    </xf>
    <xf numFmtId="38" fontId="3" fillId="0" borderId="78" xfId="1" applyFont="1" applyBorder="1">
      <alignment vertical="center"/>
    </xf>
    <xf numFmtId="38" fontId="8" fillId="0" borderId="19" xfId="1" applyFont="1" applyFill="1" applyBorder="1" applyAlignment="1">
      <alignment vertical="center"/>
    </xf>
    <xf numFmtId="0" fontId="11" fillId="0" borderId="0" xfId="0" applyFont="1" applyAlignment="1">
      <alignment vertical="center"/>
    </xf>
    <xf numFmtId="0" fontId="9" fillId="0" borderId="0" xfId="0" applyFont="1" applyBorder="1" applyAlignment="1">
      <alignment vertical="center" wrapText="1"/>
    </xf>
    <xf numFmtId="0" fontId="9" fillId="0" borderId="0" xfId="0" applyFont="1" applyBorder="1" applyAlignment="1">
      <alignment wrapText="1"/>
    </xf>
    <xf numFmtId="0" fontId="9" fillId="0" borderId="17"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horizontal="center" vertical="center" wrapText="1"/>
    </xf>
    <xf numFmtId="0" fontId="12" fillId="0" borderId="0" xfId="0" applyFont="1" applyBorder="1" applyAlignment="1">
      <alignment vertical="center" wrapText="1"/>
    </xf>
    <xf numFmtId="0" fontId="12" fillId="0" borderId="7" xfId="0" applyFont="1" applyBorder="1" applyAlignment="1">
      <alignment vertical="center" wrapText="1"/>
    </xf>
    <xf numFmtId="0" fontId="13" fillId="0" borderId="13" xfId="0" applyFont="1" applyBorder="1" applyAlignment="1">
      <alignment vertical="center"/>
    </xf>
    <xf numFmtId="0" fontId="3" fillId="0" borderId="0" xfId="0" applyFont="1" applyBorder="1">
      <alignment vertical="center"/>
    </xf>
    <xf numFmtId="0" fontId="8" fillId="0" borderId="0" xfId="0" applyFont="1">
      <alignment vertical="center"/>
    </xf>
    <xf numFmtId="38" fontId="9" fillId="0" borderId="10" xfId="1" applyFont="1" applyBorder="1" applyAlignment="1">
      <alignment horizontal="center" vertical="center"/>
    </xf>
    <xf numFmtId="38" fontId="9" fillId="0" borderId="22" xfId="1" applyFont="1" applyBorder="1" applyAlignment="1">
      <alignment horizontal="center" vertical="center"/>
    </xf>
    <xf numFmtId="38" fontId="4" fillId="0" borderId="0" xfId="1" applyFont="1" applyAlignment="1">
      <alignment horizontal="center" vertical="center"/>
    </xf>
    <xf numFmtId="38" fontId="8" fillId="0" borderId="5" xfId="1" applyFont="1" applyBorder="1" applyAlignment="1">
      <alignment horizontal="distributed" vertical="center"/>
    </xf>
    <xf numFmtId="38" fontId="4" fillId="0" borderId="0" xfId="1" applyFont="1" applyAlignment="1">
      <alignment vertical="center"/>
    </xf>
    <xf numFmtId="0" fontId="8" fillId="2" borderId="4" xfId="0" applyFont="1" applyFill="1" applyBorder="1" applyAlignment="1">
      <alignment horizontal="center" vertical="center"/>
    </xf>
    <xf numFmtId="0" fontId="9" fillId="0" borderId="29" xfId="0" applyFont="1" applyBorder="1" applyAlignment="1">
      <alignment horizontal="center" vertical="center" wrapText="1"/>
    </xf>
    <xf numFmtId="0" fontId="9" fillId="0" borderId="7" xfId="0" applyFont="1" applyBorder="1" applyAlignment="1">
      <alignment horizontal="center" vertical="center" wrapText="1"/>
    </xf>
    <xf numFmtId="0" fontId="8" fillId="0" borderId="0" xfId="0" applyFont="1" applyBorder="1">
      <alignment vertical="center"/>
    </xf>
    <xf numFmtId="0" fontId="5" fillId="2" borderId="0" xfId="0" applyFont="1" applyFill="1" applyBorder="1" applyAlignment="1">
      <alignment horizontal="left" vertical="center"/>
    </xf>
    <xf numFmtId="0" fontId="15" fillId="2" borderId="0" xfId="0" applyFont="1" applyFill="1" applyBorder="1" applyAlignment="1">
      <alignment horizontal="left" vertical="center"/>
    </xf>
    <xf numFmtId="0" fontId="3" fillId="0" borderId="0" xfId="0" applyFont="1" applyBorder="1">
      <alignment vertical="center"/>
    </xf>
    <xf numFmtId="0" fontId="8" fillId="0" borderId="0" xfId="0" applyFont="1">
      <alignment vertical="center"/>
    </xf>
    <xf numFmtId="38" fontId="8" fillId="0" borderId="5" xfId="1" applyFont="1" applyBorder="1" applyAlignment="1">
      <alignment horizontal="distributed" vertical="center"/>
    </xf>
    <xf numFmtId="0" fontId="9" fillId="0" borderId="29" xfId="0" applyFont="1" applyBorder="1" applyAlignment="1">
      <alignment horizontal="center" vertical="center" wrapText="1"/>
    </xf>
    <xf numFmtId="0" fontId="9" fillId="0" borderId="7" xfId="0" applyFont="1" applyBorder="1" applyAlignment="1">
      <alignment horizontal="center" vertical="center" wrapText="1"/>
    </xf>
    <xf numFmtId="0" fontId="8" fillId="0" borderId="0" xfId="0" applyFont="1" applyBorder="1">
      <alignment vertical="center"/>
    </xf>
    <xf numFmtId="0" fontId="3" fillId="0" borderId="0" xfId="0" applyFont="1" applyBorder="1">
      <alignment vertical="center"/>
    </xf>
    <xf numFmtId="0" fontId="8" fillId="0" borderId="0" xfId="0" applyFont="1" applyBorder="1" applyAlignment="1">
      <alignment vertical="center"/>
    </xf>
    <xf numFmtId="0" fontId="3" fillId="0" borderId="0" xfId="0" applyFont="1" applyBorder="1" applyAlignment="1">
      <alignment vertical="center"/>
    </xf>
    <xf numFmtId="0" fontId="8" fillId="0" borderId="0" xfId="0" applyFont="1" applyAlignment="1">
      <alignment vertical="center"/>
    </xf>
    <xf numFmtId="0" fontId="3" fillId="0" borderId="53" xfId="0" applyNumberFormat="1" applyFont="1" applyBorder="1">
      <alignment vertical="center"/>
    </xf>
    <xf numFmtId="0" fontId="3" fillId="0" borderId="0" xfId="0" applyFont="1" applyBorder="1">
      <alignment vertical="center"/>
    </xf>
    <xf numFmtId="38" fontId="9" fillId="0" borderId="0" xfId="1" applyFont="1" applyBorder="1" applyAlignment="1">
      <alignment horizontal="center" vertical="center"/>
    </xf>
    <xf numFmtId="38" fontId="9" fillId="0" borderId="1" xfId="1" applyFont="1" applyBorder="1" applyAlignment="1">
      <alignment horizontal="center" vertical="center"/>
    </xf>
    <xf numFmtId="38" fontId="9" fillId="0" borderId="10" xfId="1" applyFont="1" applyBorder="1" applyAlignment="1">
      <alignment horizontal="center" vertical="center"/>
    </xf>
    <xf numFmtId="0" fontId="13" fillId="0" borderId="0" xfId="0" applyFont="1" applyProtection="1">
      <alignment vertical="center"/>
    </xf>
    <xf numFmtId="0" fontId="9" fillId="0" borderId="0" xfId="0" applyFont="1" applyProtection="1">
      <alignment vertical="center"/>
    </xf>
    <xf numFmtId="0" fontId="9" fillId="0" borderId="0" xfId="0" applyFont="1" applyAlignment="1" applyProtection="1"/>
    <xf numFmtId="0" fontId="9" fillId="0" borderId="0" xfId="0" applyFont="1" applyBorder="1" applyAlignment="1" applyProtection="1">
      <alignment vertical="center" wrapText="1"/>
    </xf>
    <xf numFmtId="0" fontId="3" fillId="0" borderId="0" xfId="0" applyFont="1" applyProtection="1">
      <alignment vertical="center"/>
    </xf>
    <xf numFmtId="0" fontId="11" fillId="0" borderId="0" xfId="0" applyFont="1" applyAlignment="1" applyProtection="1">
      <alignment vertical="center"/>
    </xf>
    <xf numFmtId="0" fontId="9" fillId="0" borderId="0" xfId="0" applyFont="1" applyBorder="1" applyAlignment="1" applyProtection="1">
      <alignment wrapText="1"/>
    </xf>
    <xf numFmtId="0" fontId="3" fillId="2" borderId="0" xfId="0" applyFont="1" applyFill="1" applyProtection="1">
      <alignment vertical="center"/>
    </xf>
    <xf numFmtId="0" fontId="12" fillId="0" borderId="46" xfId="0" applyFont="1" applyBorder="1" applyAlignment="1" applyProtection="1">
      <alignment horizontal="center" vertical="distributed"/>
    </xf>
    <xf numFmtId="0" fontId="12" fillId="0" borderId="41" xfId="0" applyFont="1" applyBorder="1" applyAlignment="1" applyProtection="1">
      <alignment horizontal="center" vertical="distributed"/>
    </xf>
    <xf numFmtId="0" fontId="12" fillId="0" borderId="3" xfId="0" applyFont="1" applyBorder="1" applyAlignment="1" applyProtection="1">
      <alignment horizontal="center" vertical="distributed"/>
    </xf>
    <xf numFmtId="0" fontId="12" fillId="0" borderId="5" xfId="0" applyFont="1" applyBorder="1" applyAlignment="1" applyProtection="1">
      <alignment horizontal="center" vertical="distributed"/>
    </xf>
    <xf numFmtId="0" fontId="12" fillId="0" borderId="35" xfId="0" applyFont="1" applyBorder="1" applyAlignment="1" applyProtection="1">
      <alignment horizontal="center" vertical="distributed"/>
    </xf>
    <xf numFmtId="0" fontId="12" fillId="0" borderId="37" xfId="0" applyFont="1" applyBorder="1" applyAlignment="1" applyProtection="1">
      <alignment horizontal="center" vertical="distributed"/>
    </xf>
    <xf numFmtId="0" fontId="9" fillId="0" borderId="53" xfId="0" applyFont="1" applyBorder="1" applyProtection="1">
      <alignment vertical="center"/>
    </xf>
    <xf numFmtId="0" fontId="3" fillId="0" borderId="53" xfId="0" applyFont="1" applyBorder="1" applyAlignment="1" applyProtection="1">
      <alignment vertical="center"/>
    </xf>
    <xf numFmtId="0" fontId="3" fillId="0" borderId="53" xfId="0" applyFont="1" applyBorder="1" applyProtection="1">
      <alignment vertical="center"/>
    </xf>
    <xf numFmtId="0" fontId="2" fillId="0" borderId="53" xfId="0" applyFont="1" applyBorder="1" applyProtection="1">
      <alignment vertical="center"/>
    </xf>
    <xf numFmtId="38" fontId="9" fillId="0" borderId="25" xfId="1" applyFont="1" applyBorder="1" applyAlignment="1" applyProtection="1">
      <alignment horizontal="center" vertical="center"/>
    </xf>
    <xf numFmtId="38" fontId="9" fillId="0" borderId="50" xfId="1" applyFont="1" applyBorder="1" applyAlignment="1" applyProtection="1">
      <alignment horizontal="center" vertical="center"/>
    </xf>
    <xf numFmtId="38" fontId="8" fillId="0" borderId="51" xfId="1" applyFont="1" applyBorder="1" applyAlignment="1" applyProtection="1">
      <alignment horizontal="distributed" vertical="center"/>
    </xf>
    <xf numFmtId="38" fontId="3" fillId="0" borderId="75" xfId="1" applyFont="1" applyBorder="1" applyProtection="1">
      <alignment vertical="center"/>
    </xf>
    <xf numFmtId="38" fontId="3" fillId="0" borderId="78" xfId="1" applyFont="1" applyBorder="1" applyProtection="1">
      <alignment vertical="center"/>
    </xf>
    <xf numFmtId="38" fontId="8" fillId="0" borderId="5" xfId="1" applyFont="1" applyBorder="1" applyAlignment="1" applyProtection="1">
      <alignment vertical="center"/>
    </xf>
    <xf numFmtId="38" fontId="8" fillId="0" borderId="51" xfId="1" applyFont="1" applyFill="1" applyBorder="1" applyAlignment="1" applyProtection="1">
      <alignment horizontal="distributed" vertical="center"/>
    </xf>
    <xf numFmtId="38" fontId="8" fillId="0" borderId="76" xfId="1" applyFont="1" applyFill="1" applyBorder="1" applyAlignment="1" applyProtection="1">
      <alignment horizontal="distributed" vertical="center"/>
    </xf>
    <xf numFmtId="38" fontId="8" fillId="0" borderId="4" xfId="1" applyFont="1" applyFill="1" applyBorder="1" applyAlignment="1" applyProtection="1">
      <alignment vertical="center"/>
    </xf>
    <xf numFmtId="38" fontId="8" fillId="0" borderId="5" xfId="1" applyFont="1" applyFill="1" applyBorder="1" applyAlignment="1" applyProtection="1">
      <alignment horizontal="distributed" vertical="center"/>
    </xf>
    <xf numFmtId="38" fontId="8" fillId="0" borderId="76" xfId="1" applyFont="1" applyBorder="1" applyAlignment="1" applyProtection="1">
      <alignment horizontal="distributed" vertical="center"/>
    </xf>
    <xf numFmtId="38" fontId="8" fillId="0" borderId="62" xfId="1" applyFont="1" applyBorder="1" applyAlignment="1" applyProtection="1">
      <alignment horizontal="distributed" vertical="center"/>
    </xf>
    <xf numFmtId="38" fontId="8" fillId="0" borderId="77" xfId="1" applyFont="1" applyBorder="1" applyAlignment="1" applyProtection="1">
      <alignment horizontal="distributed" vertical="center"/>
    </xf>
    <xf numFmtId="38" fontId="8" fillId="0" borderId="19" xfId="1" applyFont="1" applyFill="1" applyBorder="1" applyAlignment="1" applyProtection="1">
      <alignment vertical="center"/>
    </xf>
    <xf numFmtId="38" fontId="8" fillId="0" borderId="20" xfId="1" applyFont="1" applyBorder="1" applyAlignment="1" applyProtection="1">
      <alignment horizontal="distributed" vertical="center"/>
    </xf>
    <xf numFmtId="0" fontId="9" fillId="0" borderId="17" xfId="0" applyFont="1" applyBorder="1" applyAlignment="1" applyProtection="1">
      <alignment vertical="center" wrapText="1"/>
    </xf>
    <xf numFmtId="0" fontId="12" fillId="0" borderId="0" xfId="0" applyFont="1" applyBorder="1" applyAlignment="1" applyProtection="1">
      <alignment vertical="center" wrapText="1"/>
    </xf>
    <xf numFmtId="0" fontId="9" fillId="0" borderId="10" xfId="0" applyFont="1" applyBorder="1" applyAlignment="1" applyProtection="1">
      <alignment vertical="center" wrapText="1"/>
    </xf>
    <xf numFmtId="0" fontId="9" fillId="0" borderId="29"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12" fillId="0" borderId="7" xfId="0" applyFont="1" applyBorder="1" applyAlignment="1" applyProtection="1">
      <alignment vertical="center" wrapText="1"/>
    </xf>
    <xf numFmtId="0" fontId="9" fillId="0" borderId="11" xfId="0" applyFont="1" applyBorder="1" applyAlignment="1" applyProtection="1">
      <alignment horizontal="center" vertical="center" wrapText="1"/>
    </xf>
    <xf numFmtId="0" fontId="13" fillId="0" borderId="13" xfId="0" applyFont="1" applyBorder="1" applyAlignment="1" applyProtection="1">
      <alignment vertical="center"/>
    </xf>
    <xf numFmtId="0" fontId="6" fillId="2" borderId="0" xfId="0" applyFont="1" applyFill="1" applyProtection="1">
      <alignment vertical="center"/>
    </xf>
    <xf numFmtId="0" fontId="5" fillId="2" borderId="0" xfId="0" applyFont="1" applyFill="1" applyProtection="1">
      <alignment vertical="center"/>
    </xf>
    <xf numFmtId="0" fontId="8" fillId="2" borderId="0" xfId="0" applyFont="1" applyFill="1" applyProtection="1">
      <alignment vertical="center"/>
    </xf>
    <xf numFmtId="0" fontId="8" fillId="0" borderId="73" xfId="0" applyFont="1" applyFill="1" applyBorder="1" applyAlignment="1" applyProtection="1">
      <alignment horizontal="center" vertical="center"/>
    </xf>
    <xf numFmtId="0" fontId="8" fillId="0" borderId="68" xfId="0" applyFont="1" applyFill="1" applyBorder="1" applyAlignment="1" applyProtection="1">
      <alignment horizontal="center" vertical="center"/>
    </xf>
    <xf numFmtId="0" fontId="8" fillId="0" borderId="65" xfId="0" applyFont="1" applyFill="1" applyBorder="1" applyAlignment="1" applyProtection="1">
      <alignment vertical="center"/>
    </xf>
    <xf numFmtId="0" fontId="8" fillId="0" borderId="68" xfId="0" applyFont="1" applyFill="1" applyBorder="1" applyAlignment="1" applyProtection="1">
      <alignment vertical="center"/>
    </xf>
    <xf numFmtId="0" fontId="2" fillId="2" borderId="49" xfId="0" applyFont="1" applyFill="1" applyBorder="1" applyAlignment="1" applyProtection="1">
      <alignment vertical="center"/>
    </xf>
    <xf numFmtId="0" fontId="8" fillId="2" borderId="19" xfId="0" applyFont="1" applyFill="1" applyBorder="1" applyAlignment="1" applyProtection="1">
      <alignment vertical="center"/>
    </xf>
    <xf numFmtId="0" fontId="2" fillId="2" borderId="0" xfId="0" applyFont="1" applyFill="1" applyBorder="1" applyAlignment="1" applyProtection="1">
      <alignment vertical="center"/>
    </xf>
    <xf numFmtId="0" fontId="3" fillId="4" borderId="0" xfId="0" applyFont="1" applyFill="1">
      <alignment vertical="center"/>
    </xf>
    <xf numFmtId="0" fontId="9" fillId="4" borderId="19" xfId="0" applyFont="1" applyFill="1" applyBorder="1" applyAlignment="1">
      <alignment vertical="center" wrapText="1"/>
    </xf>
    <xf numFmtId="38" fontId="12" fillId="0" borderId="9" xfId="1" applyFont="1" applyFill="1" applyBorder="1" applyAlignment="1">
      <alignment vertical="center"/>
    </xf>
    <xf numFmtId="38" fontId="12" fillId="0" borderId="24" xfId="1" applyFont="1" applyFill="1" applyBorder="1" applyAlignment="1">
      <alignment vertical="center"/>
    </xf>
    <xf numFmtId="38" fontId="12" fillId="0" borderId="6" xfId="1" applyFont="1" applyFill="1" applyBorder="1" applyAlignment="1">
      <alignment vertical="center"/>
    </xf>
    <xf numFmtId="0" fontId="16" fillId="4" borderId="0" xfId="0" applyFont="1" applyFill="1" applyBorder="1" applyAlignment="1">
      <alignment vertical="center"/>
    </xf>
    <xf numFmtId="0" fontId="16" fillId="4" borderId="28" xfId="0" applyFont="1" applyFill="1" applyBorder="1" applyAlignment="1">
      <alignment vertical="center"/>
    </xf>
    <xf numFmtId="0" fontId="9" fillId="4" borderId="0" xfId="0" applyFont="1" applyFill="1" applyBorder="1" applyAlignment="1">
      <alignment vertical="center" wrapText="1"/>
    </xf>
    <xf numFmtId="0" fontId="8" fillId="0" borderId="57" xfId="0" applyFont="1" applyBorder="1" applyAlignment="1">
      <alignment vertical="center"/>
    </xf>
    <xf numFmtId="0" fontId="8" fillId="0" borderId="28" xfId="0" applyFont="1" applyBorder="1" applyAlignment="1">
      <alignment vertical="center"/>
    </xf>
    <xf numFmtId="0" fontId="8" fillId="0" borderId="55" xfId="0" applyFont="1" applyBorder="1" applyAlignment="1">
      <alignment vertical="center"/>
    </xf>
    <xf numFmtId="0" fontId="8" fillId="0" borderId="5" xfId="0" applyFont="1" applyBorder="1" applyAlignment="1">
      <alignment vertical="center"/>
    </xf>
    <xf numFmtId="0" fontId="20" fillId="0" borderId="0" xfId="0" applyFont="1" applyFill="1" applyBorder="1" applyAlignment="1">
      <alignment vertical="center" wrapText="1"/>
    </xf>
    <xf numFmtId="0" fontId="8" fillId="0" borderId="0" xfId="0" applyFont="1" applyFill="1" applyBorder="1" applyAlignment="1">
      <alignment vertical="center"/>
    </xf>
    <xf numFmtId="0" fontId="4" fillId="0" borderId="0" xfId="0" applyFont="1" applyBorder="1" applyAlignment="1">
      <alignment vertical="center"/>
    </xf>
    <xf numFmtId="0" fontId="3" fillId="4" borderId="0" xfId="0" applyFont="1" applyFill="1" applyProtection="1">
      <alignment vertical="center"/>
    </xf>
    <xf numFmtId="0" fontId="9" fillId="4" borderId="19" xfId="0" applyFont="1" applyFill="1" applyBorder="1" applyAlignment="1" applyProtection="1">
      <alignment vertical="center" wrapText="1"/>
    </xf>
    <xf numFmtId="38" fontId="12" fillId="0" borderId="24" xfId="1" applyFont="1" applyFill="1" applyBorder="1" applyAlignment="1" applyProtection="1">
      <alignment vertical="center"/>
    </xf>
    <xf numFmtId="38" fontId="12" fillId="0" borderId="9" xfId="1" applyFont="1" applyFill="1" applyBorder="1" applyAlignment="1" applyProtection="1">
      <alignment vertical="center"/>
    </xf>
    <xf numFmtId="0" fontId="8" fillId="0" borderId="57" xfId="0" applyFont="1" applyBorder="1" applyAlignment="1" applyProtection="1">
      <alignment vertical="center"/>
    </xf>
    <xf numFmtId="0" fontId="8" fillId="0" borderId="28" xfId="0" applyFont="1" applyBorder="1" applyAlignment="1" applyProtection="1">
      <alignment vertical="center"/>
    </xf>
    <xf numFmtId="17" fontId="18" fillId="2" borderId="19" xfId="0" applyNumberFormat="1" applyFont="1" applyFill="1" applyBorder="1" applyAlignment="1" applyProtection="1">
      <alignment vertical="center"/>
    </xf>
    <xf numFmtId="38" fontId="4" fillId="0" borderId="0" xfId="1" applyFont="1" applyAlignment="1">
      <alignment vertical="center"/>
    </xf>
    <xf numFmtId="38" fontId="4" fillId="0" borderId="0" xfId="1" applyFont="1" applyAlignment="1">
      <alignment horizontal="center" vertical="center"/>
    </xf>
    <xf numFmtId="0" fontId="3" fillId="0" borderId="0" xfId="0" applyFont="1" applyBorder="1">
      <alignment vertical="center"/>
    </xf>
    <xf numFmtId="38" fontId="8" fillId="0" borderId="5" xfId="1" applyFont="1" applyBorder="1" applyAlignment="1" applyProtection="1">
      <alignment horizontal="distributed" vertical="center"/>
    </xf>
    <xf numFmtId="38" fontId="9" fillId="0" borderId="10" xfId="1" applyFont="1" applyBorder="1" applyAlignment="1" applyProtection="1">
      <alignment horizontal="center" vertical="center"/>
    </xf>
    <xf numFmtId="38" fontId="9" fillId="0" borderId="22" xfId="1" applyFont="1" applyBorder="1" applyAlignment="1" applyProtection="1">
      <alignment horizontal="center" vertical="center"/>
    </xf>
    <xf numFmtId="0" fontId="23" fillId="2" borderId="0" xfId="0" applyFont="1" applyFill="1">
      <alignment vertical="center"/>
    </xf>
    <xf numFmtId="0" fontId="25" fillId="2" borderId="0" xfId="0" applyFont="1" applyFill="1">
      <alignment vertical="center"/>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5" xfId="0" applyFont="1" applyBorder="1" applyAlignment="1">
      <alignment horizontal="left" vertical="top"/>
    </xf>
    <xf numFmtId="0" fontId="4" fillId="0" borderId="0" xfId="0" applyFont="1" applyAlignment="1">
      <alignment horizontal="center" vertical="top" wrapText="1"/>
    </xf>
    <xf numFmtId="0" fontId="4" fillId="0" borderId="0" xfId="0" applyFont="1" applyAlignment="1">
      <alignment horizontal="center" vertical="top"/>
    </xf>
    <xf numFmtId="0" fontId="12" fillId="0" borderId="31" xfId="0" applyFont="1" applyBorder="1" applyAlignment="1">
      <alignment horizontal="center" vertical="center" wrapText="1"/>
    </xf>
    <xf numFmtId="0" fontId="12" fillId="0" borderId="55" xfId="0" applyFont="1" applyBorder="1" applyAlignment="1">
      <alignment horizontal="center" vertical="center" wrapText="1"/>
    </xf>
    <xf numFmtId="0" fontId="4" fillId="3" borderId="31" xfId="0" applyFont="1" applyFill="1" applyBorder="1" applyAlignment="1" applyProtection="1">
      <alignment horizontal="center" vertical="center"/>
      <protection locked="0"/>
    </xf>
    <xf numFmtId="0" fontId="4" fillId="3" borderId="32" xfId="0" applyFont="1" applyFill="1" applyBorder="1" applyAlignment="1" applyProtection="1">
      <alignment horizontal="center" vertical="center"/>
      <protection locked="0"/>
    </xf>
    <xf numFmtId="0" fontId="4" fillId="3" borderId="55" xfId="0" applyFont="1" applyFill="1" applyBorder="1" applyAlignment="1" applyProtection="1">
      <alignment horizontal="center" vertical="center"/>
      <protection locked="0"/>
    </xf>
    <xf numFmtId="0" fontId="4" fillId="3" borderId="34" xfId="0" applyFont="1" applyFill="1" applyBorder="1" applyAlignment="1" applyProtection="1">
      <alignment horizontal="center" vertical="center"/>
      <protection locked="0"/>
    </xf>
    <xf numFmtId="38" fontId="9" fillId="0" borderId="55" xfId="1" applyFont="1" applyBorder="1" applyAlignment="1">
      <alignment horizontal="center" vertical="center"/>
    </xf>
    <xf numFmtId="38" fontId="9" fillId="0" borderId="34" xfId="1" applyFont="1" applyBorder="1" applyAlignment="1">
      <alignment horizontal="center" vertical="center"/>
    </xf>
    <xf numFmtId="38" fontId="5" fillId="0" borderId="55" xfId="1" applyFont="1" applyBorder="1" applyAlignment="1">
      <alignment horizontal="center" vertical="center"/>
    </xf>
    <xf numFmtId="38" fontId="5" fillId="0" borderId="34" xfId="1" applyFont="1" applyBorder="1" applyAlignment="1">
      <alignment horizontal="center" vertical="center"/>
    </xf>
    <xf numFmtId="49" fontId="8" fillId="3" borderId="36" xfId="0" applyNumberFormat="1" applyFont="1" applyFill="1" applyBorder="1" applyAlignment="1" applyProtection="1">
      <alignment horizontal="center" vertical="center"/>
      <protection locked="0"/>
    </xf>
    <xf numFmtId="49" fontId="8" fillId="3" borderId="38" xfId="0" applyNumberFormat="1" applyFont="1" applyFill="1" applyBorder="1" applyAlignment="1" applyProtection="1">
      <alignment horizontal="center" vertical="center"/>
      <protection locked="0"/>
    </xf>
    <xf numFmtId="0" fontId="17" fillId="0" borderId="87" xfId="0" applyFont="1" applyBorder="1" applyAlignment="1">
      <alignment horizontal="center" vertical="center" wrapText="1"/>
    </xf>
    <xf numFmtId="0" fontId="17" fillId="0" borderId="88" xfId="0" applyFont="1" applyBorder="1" applyAlignment="1">
      <alignment horizontal="center" vertical="center" wrapText="1"/>
    </xf>
    <xf numFmtId="0" fontId="17" fillId="0" borderId="91" xfId="0" applyFont="1" applyBorder="1" applyAlignment="1">
      <alignment horizontal="center" vertical="center" wrapText="1"/>
    </xf>
    <xf numFmtId="0" fontId="17" fillId="0" borderId="92" xfId="0" applyFont="1" applyBorder="1" applyAlignment="1">
      <alignment horizontal="center" vertical="center" wrapText="1"/>
    </xf>
    <xf numFmtId="0" fontId="17" fillId="3" borderId="88" xfId="0" applyFont="1" applyFill="1" applyBorder="1" applyAlignment="1" applyProtection="1">
      <alignment horizontal="center" vertical="center" wrapText="1"/>
      <protection locked="0"/>
    </xf>
    <xf numFmtId="0" fontId="17" fillId="3" borderId="89" xfId="0" applyFont="1" applyFill="1" applyBorder="1" applyAlignment="1" applyProtection="1">
      <alignment horizontal="center" vertical="center" wrapText="1"/>
      <protection locked="0"/>
    </xf>
    <xf numFmtId="0" fontId="17" fillId="3" borderId="92" xfId="0" applyFont="1" applyFill="1" applyBorder="1" applyAlignment="1" applyProtection="1">
      <alignment horizontal="center" vertical="center" wrapText="1"/>
      <protection locked="0"/>
    </xf>
    <xf numFmtId="0" fontId="17" fillId="3" borderId="93" xfId="0" applyFont="1" applyFill="1" applyBorder="1" applyAlignment="1" applyProtection="1">
      <alignment horizontal="center" vertical="center" wrapText="1"/>
      <protection locked="0"/>
    </xf>
    <xf numFmtId="0" fontId="17" fillId="0" borderId="17"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7" xfId="0" applyFont="1" applyBorder="1" applyAlignment="1">
      <alignment horizontal="center" vertical="center" wrapText="1"/>
    </xf>
    <xf numFmtId="0" fontId="13" fillId="3" borderId="0" xfId="0" applyFont="1" applyFill="1" applyBorder="1" applyAlignment="1" applyProtection="1">
      <alignment horizontal="center" vertical="center" wrapText="1"/>
      <protection locked="0"/>
    </xf>
    <xf numFmtId="0" fontId="9" fillId="3" borderId="0"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9" fillId="3" borderId="26" xfId="0" applyFont="1" applyFill="1" applyBorder="1" applyAlignment="1" applyProtection="1">
      <alignment horizontal="center" vertical="center" wrapText="1"/>
      <protection locked="0"/>
    </xf>
    <xf numFmtId="0" fontId="9" fillId="3" borderId="59" xfId="0" applyFont="1" applyFill="1" applyBorder="1" applyAlignment="1" applyProtection="1">
      <alignment horizontal="center" vertical="center" wrapText="1"/>
      <protection locked="0"/>
    </xf>
    <xf numFmtId="0" fontId="19" fillId="3" borderId="49" xfId="0" applyFont="1" applyFill="1" applyBorder="1" applyAlignment="1" applyProtection="1">
      <alignment horizontal="center" vertical="center" wrapText="1"/>
      <protection locked="0"/>
    </xf>
    <xf numFmtId="0" fontId="19" fillId="3" borderId="19" xfId="0" applyFont="1" applyFill="1" applyBorder="1" applyAlignment="1" applyProtection="1">
      <alignment horizontal="center" vertical="center" wrapText="1"/>
      <protection locked="0"/>
    </xf>
    <xf numFmtId="0" fontId="19" fillId="3" borderId="20" xfId="0" applyFont="1" applyFill="1" applyBorder="1" applyAlignment="1" applyProtection="1">
      <alignment horizontal="center" vertical="center" wrapText="1"/>
      <protection locked="0"/>
    </xf>
    <xf numFmtId="0" fontId="19" fillId="3" borderId="25" xfId="0" applyFont="1" applyFill="1" applyBorder="1" applyAlignment="1" applyProtection="1">
      <alignment horizontal="center" vertical="center" wrapText="1"/>
      <protection locked="0"/>
    </xf>
    <xf numFmtId="0" fontId="19" fillId="3" borderId="0" xfId="0" applyFont="1" applyFill="1" applyBorder="1" applyAlignment="1" applyProtection="1">
      <alignment horizontal="center" vertical="center" wrapText="1"/>
      <protection locked="0"/>
    </xf>
    <xf numFmtId="0" fontId="19" fillId="3" borderId="10" xfId="0" applyFont="1" applyFill="1" applyBorder="1" applyAlignment="1" applyProtection="1">
      <alignment horizontal="center" vertical="center" wrapText="1"/>
      <protection locked="0"/>
    </xf>
    <xf numFmtId="0" fontId="19" fillId="3" borderId="39" xfId="0" applyFont="1" applyFill="1" applyBorder="1" applyAlignment="1" applyProtection="1">
      <alignment horizontal="center" vertical="center" wrapText="1"/>
      <protection locked="0"/>
    </xf>
    <xf numFmtId="0" fontId="19" fillId="3" borderId="7" xfId="0" applyFont="1" applyFill="1" applyBorder="1" applyAlignment="1" applyProtection="1">
      <alignment horizontal="center" vertical="center" wrapText="1"/>
      <protection locked="0"/>
    </xf>
    <xf numFmtId="0" fontId="19" fillId="3" borderId="11" xfId="0" applyFont="1" applyFill="1" applyBorder="1" applyAlignment="1" applyProtection="1">
      <alignment horizontal="center" vertical="center" wrapText="1"/>
      <protection locked="0"/>
    </xf>
    <xf numFmtId="0" fontId="10" fillId="0" borderId="55" xfId="0" applyFont="1" applyBorder="1" applyAlignment="1">
      <alignment horizontal="center" vertical="top" wrapText="1"/>
    </xf>
    <xf numFmtId="0" fontId="10" fillId="0" borderId="55" xfId="0" applyFont="1" applyBorder="1" applyAlignment="1">
      <alignment horizontal="center" vertical="top"/>
    </xf>
    <xf numFmtId="0" fontId="10" fillId="0" borderId="14" xfId="0" applyFont="1" applyBorder="1" applyAlignment="1">
      <alignment horizontal="center" vertical="top"/>
    </xf>
    <xf numFmtId="0" fontId="4" fillId="3" borderId="18" xfId="0" applyFont="1" applyFill="1" applyBorder="1" applyProtection="1">
      <alignment vertical="center"/>
      <protection locked="0"/>
    </xf>
    <xf numFmtId="0" fontId="4" fillId="3" borderId="19" xfId="0" applyFont="1" applyFill="1" applyBorder="1" applyProtection="1">
      <alignment vertical="center"/>
      <protection locked="0"/>
    </xf>
    <xf numFmtId="0" fontId="4" fillId="3" borderId="20" xfId="0" applyFont="1" applyFill="1" applyBorder="1" applyProtection="1">
      <alignment vertical="center"/>
      <protection locked="0"/>
    </xf>
    <xf numFmtId="0" fontId="4" fillId="3" borderId="17" xfId="0" applyFont="1" applyFill="1" applyBorder="1" applyProtection="1">
      <alignment vertical="center"/>
      <protection locked="0"/>
    </xf>
    <xf numFmtId="0" fontId="4" fillId="3" borderId="0" xfId="0" applyFont="1" applyFill="1" applyBorder="1" applyProtection="1">
      <alignment vertical="center"/>
      <protection locked="0"/>
    </xf>
    <xf numFmtId="0" fontId="4" fillId="3" borderId="10" xfId="0" applyFont="1" applyFill="1" applyBorder="1" applyProtection="1">
      <alignment vertical="center"/>
      <protection locked="0"/>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3"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Border="1" applyAlignment="1">
      <alignment horizontal="center" vertical="center"/>
    </xf>
    <xf numFmtId="0" fontId="12" fillId="0" borderId="26" xfId="0" applyFont="1" applyBorder="1" applyAlignment="1">
      <alignment horizontal="center" vertical="center"/>
    </xf>
    <xf numFmtId="0" fontId="12" fillId="0" borderId="21" xfId="0" applyFont="1" applyBorder="1" applyAlignment="1">
      <alignment horizontal="center" vertical="center"/>
    </xf>
    <xf numFmtId="0" fontId="12" fillId="0" borderId="1" xfId="0" applyFont="1" applyBorder="1" applyAlignment="1">
      <alignment horizontal="center" vertical="center"/>
    </xf>
    <xf numFmtId="0" fontId="12" fillId="0" borderId="40" xfId="0" applyFont="1" applyBorder="1" applyAlignment="1">
      <alignment horizontal="center" vertical="center"/>
    </xf>
    <xf numFmtId="0" fontId="3" fillId="0" borderId="58" xfId="0" applyFont="1" applyBorder="1" applyAlignment="1">
      <alignment horizontal="left" vertical="center"/>
    </xf>
    <xf numFmtId="0" fontId="12" fillId="0" borderId="30" xfId="0" applyFont="1" applyBorder="1" applyAlignment="1">
      <alignment horizontal="center" vertical="center"/>
    </xf>
    <xf numFmtId="0" fontId="12" fillId="0" borderId="41" xfId="0" applyFont="1" applyBorder="1" applyAlignment="1">
      <alignment horizontal="center" vertical="center"/>
    </xf>
    <xf numFmtId="0" fontId="12" fillId="0" borderId="31" xfId="0" applyFont="1" applyBorder="1" applyAlignment="1">
      <alignment horizontal="center" vertical="center"/>
    </xf>
    <xf numFmtId="0" fontId="12" fillId="0" borderId="33" xfId="0" applyFont="1" applyBorder="1" applyAlignment="1">
      <alignment horizontal="center" vertical="center"/>
    </xf>
    <xf numFmtId="0" fontId="12" fillId="0" borderId="5" xfId="0" applyFont="1" applyBorder="1" applyAlignment="1">
      <alignment horizontal="center" vertical="center"/>
    </xf>
    <xf numFmtId="0" fontId="12" fillId="0" borderId="55" xfId="0" applyFont="1" applyBorder="1" applyAlignment="1">
      <alignment horizontal="center" vertical="center"/>
    </xf>
    <xf numFmtId="0" fontId="9" fillId="0" borderId="43" xfId="0" applyFont="1" applyBorder="1" applyAlignment="1">
      <alignment horizontal="center" vertical="center" textRotation="255"/>
    </xf>
    <xf numFmtId="0" fontId="9" fillId="0" borderId="53" xfId="0" applyFont="1" applyBorder="1" applyAlignment="1">
      <alignment horizontal="center" vertical="center" textRotation="255"/>
    </xf>
    <xf numFmtId="0" fontId="9" fillId="0" borderId="44" xfId="0" applyFont="1" applyBorder="1" applyAlignment="1">
      <alignment horizontal="center" vertical="center" textRotation="255"/>
    </xf>
    <xf numFmtId="0" fontId="9" fillId="0" borderId="25"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10" xfId="0" applyFont="1" applyBorder="1" applyAlignment="1">
      <alignment horizontal="center" vertical="center" textRotation="255"/>
    </xf>
    <xf numFmtId="0" fontId="9" fillId="0" borderId="27" xfId="0" applyFont="1" applyBorder="1" applyAlignment="1">
      <alignment horizontal="center" vertical="center" textRotation="255"/>
    </xf>
    <xf numFmtId="0" fontId="9" fillId="0" borderId="28" xfId="0" applyFont="1" applyBorder="1" applyAlignment="1">
      <alignment horizontal="center" vertical="center" textRotation="255"/>
    </xf>
    <xf numFmtId="0" fontId="9" fillId="0" borderId="45" xfId="0" applyFont="1" applyBorder="1" applyAlignment="1">
      <alignment horizontal="center" vertical="center" textRotation="255"/>
    </xf>
    <xf numFmtId="0" fontId="17" fillId="3" borderId="16" xfId="0" applyFont="1" applyFill="1" applyBorder="1" applyAlignment="1" applyProtection="1">
      <alignment horizontal="center" vertical="center" wrapText="1"/>
      <protection locked="0"/>
    </xf>
    <xf numFmtId="0" fontId="17" fillId="3" borderId="6" xfId="0" applyFont="1" applyFill="1" applyBorder="1" applyAlignment="1" applyProtection="1">
      <alignment horizontal="center" vertical="center" wrapText="1"/>
      <protection locked="0"/>
    </xf>
    <xf numFmtId="0" fontId="17" fillId="3" borderId="82" xfId="0" applyFont="1" applyFill="1" applyBorder="1" applyAlignment="1" applyProtection="1">
      <alignment horizontal="center" vertical="center" wrapText="1"/>
      <protection locked="0"/>
    </xf>
    <xf numFmtId="0" fontId="17" fillId="3" borderId="21" xfId="0"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17" fillId="3" borderId="79" xfId="0" applyFont="1" applyFill="1" applyBorder="1" applyAlignment="1" applyProtection="1">
      <alignment horizontal="center" vertical="center" wrapText="1"/>
      <protection locked="0"/>
    </xf>
    <xf numFmtId="0" fontId="3" fillId="0" borderId="0" xfId="0" applyFont="1" applyBorder="1">
      <alignment vertical="center"/>
    </xf>
    <xf numFmtId="0" fontId="5" fillId="0" borderId="0" xfId="0" applyFont="1" applyBorder="1" applyAlignment="1">
      <alignment horizontal="left" vertical="center" wrapText="1"/>
    </xf>
    <xf numFmtId="0" fontId="5" fillId="0" borderId="28" xfId="0" applyFont="1" applyBorder="1" applyAlignment="1">
      <alignment horizontal="left" vertical="center" wrapText="1"/>
    </xf>
    <xf numFmtId="0" fontId="9" fillId="4" borderId="0" xfId="0" applyFont="1" applyFill="1" applyBorder="1" applyAlignment="1">
      <alignment horizontal="center" vertical="center"/>
    </xf>
    <xf numFmtId="0" fontId="9" fillId="4" borderId="28" xfId="0" applyFont="1" applyFill="1" applyBorder="1" applyAlignment="1">
      <alignment horizontal="center" vertical="center"/>
    </xf>
    <xf numFmtId="0" fontId="9" fillId="4" borderId="19" xfId="0" applyFont="1" applyFill="1" applyBorder="1" applyAlignment="1">
      <alignment horizontal="left" vertical="center" wrapText="1"/>
    </xf>
    <xf numFmtId="0" fontId="9" fillId="4" borderId="28" xfId="0" applyFont="1" applyFill="1" applyBorder="1" applyAlignment="1">
      <alignment horizontal="left" vertical="center" wrapText="1"/>
    </xf>
    <xf numFmtId="0" fontId="3" fillId="0" borderId="0" xfId="0" applyFont="1" applyBorder="1" applyAlignment="1">
      <alignment horizontal="center" vertical="center"/>
    </xf>
    <xf numFmtId="0" fontId="9" fillId="0" borderId="0" xfId="0" applyFont="1" applyBorder="1" applyAlignment="1">
      <alignment horizontal="center" vertical="center" wrapText="1"/>
    </xf>
    <xf numFmtId="0" fontId="11" fillId="0" borderId="0" xfId="0" applyFont="1" applyAlignment="1">
      <alignment horizontal="center" vertical="center"/>
    </xf>
    <xf numFmtId="0" fontId="9" fillId="0" borderId="1" xfId="0" applyFont="1" applyBorder="1" applyAlignment="1">
      <alignment horizontal="left" wrapText="1"/>
    </xf>
    <xf numFmtId="0" fontId="12" fillId="0" borderId="47" xfId="0" applyFont="1" applyBorder="1" applyAlignment="1">
      <alignment horizontal="distributed" vertical="center"/>
    </xf>
    <xf numFmtId="0" fontId="8" fillId="3" borderId="31" xfId="0" applyFont="1" applyFill="1" applyBorder="1" applyAlignment="1" applyProtection="1">
      <alignment horizontal="center" vertical="center"/>
      <protection locked="0"/>
    </xf>
    <xf numFmtId="0" fontId="8" fillId="3" borderId="32" xfId="0" applyFont="1" applyFill="1" applyBorder="1" applyAlignment="1" applyProtection="1">
      <alignment horizontal="center" vertical="center"/>
      <protection locked="0"/>
    </xf>
    <xf numFmtId="0" fontId="12" fillId="0" borderId="4" xfId="0" applyFont="1" applyBorder="1" applyAlignment="1">
      <alignment horizontal="distributed" vertical="distributed"/>
    </xf>
    <xf numFmtId="0" fontId="8" fillId="3" borderId="55" xfId="0" applyFont="1" applyFill="1" applyBorder="1" applyAlignment="1" applyProtection="1">
      <alignment horizontal="center" vertical="center"/>
      <protection locked="0"/>
    </xf>
    <xf numFmtId="0" fontId="8" fillId="3" borderId="34" xfId="0" applyFont="1" applyFill="1" applyBorder="1" applyAlignment="1" applyProtection="1">
      <alignment horizontal="center" vertical="center"/>
      <protection locked="0"/>
    </xf>
    <xf numFmtId="0" fontId="12" fillId="0" borderId="36" xfId="0" applyFont="1" applyBorder="1" applyAlignment="1">
      <alignment horizontal="distributed" vertical="distributed"/>
    </xf>
    <xf numFmtId="49" fontId="8" fillId="3" borderId="35" xfId="0" applyNumberFormat="1" applyFont="1" applyFill="1" applyBorder="1" applyAlignment="1" applyProtection="1">
      <alignment horizontal="center" vertical="center"/>
      <protection locked="0"/>
    </xf>
    <xf numFmtId="49" fontId="8" fillId="3" borderId="37" xfId="0" applyNumberFormat="1" applyFont="1" applyFill="1" applyBorder="1" applyAlignment="1" applyProtection="1">
      <alignment horizontal="center" vertical="center"/>
      <protection locked="0"/>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5" fillId="0" borderId="36" xfId="0" applyFont="1" applyBorder="1" applyAlignment="1">
      <alignment horizontal="right" vertical="center"/>
    </xf>
    <xf numFmtId="38" fontId="4" fillId="0" borderId="0" xfId="1" applyFont="1" applyAlignment="1">
      <alignment horizontal="center" vertical="center"/>
    </xf>
    <xf numFmtId="176" fontId="6" fillId="3" borderId="3" xfId="1" applyNumberFormat="1" applyFont="1" applyFill="1" applyBorder="1" applyAlignment="1" applyProtection="1">
      <alignment horizontal="center" vertical="center"/>
      <protection locked="0"/>
    </xf>
    <xf numFmtId="176" fontId="5" fillId="3" borderId="4" xfId="1" applyNumberFormat="1" applyFont="1" applyFill="1" applyBorder="1" applyAlignment="1" applyProtection="1">
      <alignment horizontal="center" vertical="center"/>
      <protection locked="0"/>
    </xf>
    <xf numFmtId="177" fontId="8" fillId="0" borderId="4" xfId="1" quotePrefix="1" applyNumberFormat="1" applyFont="1" applyBorder="1" applyAlignment="1">
      <alignment horizontal="right" vertical="center"/>
    </xf>
    <xf numFmtId="177" fontId="8" fillId="0" borderId="4" xfId="1" applyNumberFormat="1" applyFont="1" applyBorder="1" applyAlignment="1">
      <alignment horizontal="right" vertical="center"/>
    </xf>
    <xf numFmtId="177" fontId="8" fillId="0" borderId="5" xfId="1" applyNumberFormat="1" applyFont="1" applyBorder="1" applyAlignment="1">
      <alignment horizontal="right" vertical="center"/>
    </xf>
    <xf numFmtId="177" fontId="8" fillId="0" borderId="12" xfId="1" applyNumberFormat="1" applyFont="1" applyBorder="1" applyAlignment="1">
      <alignment horizontal="right" vertical="center"/>
    </xf>
    <xf numFmtId="38" fontId="8" fillId="0" borderId="4" xfId="1" applyFont="1" applyFill="1" applyBorder="1" applyAlignment="1">
      <alignment horizontal="distributed" vertical="center"/>
    </xf>
    <xf numFmtId="38" fontId="8" fillId="0" borderId="3" xfId="1" applyFont="1" applyBorder="1" applyAlignment="1">
      <alignment horizontal="right" vertical="center"/>
    </xf>
    <xf numFmtId="38" fontId="8" fillId="0" borderId="4" xfId="1" applyFont="1" applyBorder="1" applyAlignment="1">
      <alignment horizontal="right" vertical="center"/>
    </xf>
    <xf numFmtId="38" fontId="8" fillId="0" borderId="5" xfId="1" applyFont="1" applyBorder="1" applyAlignment="1">
      <alignment horizontal="right" vertical="center"/>
    </xf>
    <xf numFmtId="176" fontId="0" fillId="0" borderId="3" xfId="1" applyNumberFormat="1" applyFont="1" applyBorder="1" applyAlignment="1">
      <alignment horizontal="center" vertical="center"/>
    </xf>
    <xf numFmtId="176" fontId="8" fillId="0" borderId="4" xfId="1" applyNumberFormat="1" applyFont="1" applyBorder="1" applyAlignment="1">
      <alignment horizontal="center" vertical="center"/>
    </xf>
    <xf numFmtId="176" fontId="8" fillId="0" borderId="5" xfId="1" applyNumberFormat="1" applyFont="1" applyBorder="1" applyAlignment="1">
      <alignment horizontal="center" vertical="center"/>
    </xf>
    <xf numFmtId="176" fontId="7" fillId="3" borderId="3" xfId="1" applyNumberFormat="1" applyFont="1" applyFill="1" applyBorder="1" applyAlignment="1" applyProtection="1">
      <alignment horizontal="center" vertical="center"/>
      <protection locked="0"/>
    </xf>
    <xf numFmtId="176" fontId="8" fillId="3" borderId="4" xfId="1" applyNumberFormat="1" applyFont="1" applyFill="1" applyBorder="1" applyAlignment="1" applyProtection="1">
      <alignment horizontal="center" vertical="center"/>
      <protection locked="0"/>
    </xf>
    <xf numFmtId="38" fontId="4" fillId="0" borderId="0" xfId="1" applyFont="1">
      <alignment vertical="center"/>
    </xf>
    <xf numFmtId="38" fontId="8" fillId="0" borderId="4" xfId="1" applyFont="1" applyBorder="1" applyAlignment="1">
      <alignment horizontal="distributed" vertical="center"/>
    </xf>
    <xf numFmtId="38" fontId="8" fillId="0" borderId="3" xfId="1" applyFont="1" applyBorder="1" applyAlignment="1">
      <alignment horizontal="distributed" vertical="center"/>
    </xf>
    <xf numFmtId="38" fontId="8" fillId="0" borderId="5" xfId="1" applyFont="1" applyBorder="1" applyAlignment="1">
      <alignment horizontal="distributed" vertical="center"/>
    </xf>
    <xf numFmtId="176" fontId="0" fillId="0" borderId="55" xfId="1" applyNumberFormat="1" applyFont="1" applyBorder="1" applyAlignment="1">
      <alignment horizontal="center" vertical="center"/>
    </xf>
    <xf numFmtId="176" fontId="7" fillId="0" borderId="55" xfId="1" applyNumberFormat="1" applyFont="1" applyBorder="1" applyAlignment="1">
      <alignment horizontal="center" vertical="center"/>
    </xf>
    <xf numFmtId="176" fontId="0" fillId="3" borderId="3" xfId="1" applyNumberFormat="1" applyFont="1" applyFill="1" applyBorder="1" applyAlignment="1" applyProtection="1">
      <alignment horizontal="center" vertical="center"/>
      <protection locked="0"/>
    </xf>
    <xf numFmtId="177" fontId="8" fillId="0" borderId="5" xfId="1" quotePrefix="1" applyNumberFormat="1" applyFont="1" applyBorder="1" applyAlignment="1">
      <alignment horizontal="right" vertical="center"/>
    </xf>
    <xf numFmtId="38" fontId="4" fillId="0" borderId="0" xfId="1" applyFont="1" applyAlignment="1">
      <alignment vertical="center"/>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38" fontId="8" fillId="0" borderId="13" xfId="1" applyFont="1" applyFill="1" applyBorder="1" applyAlignment="1">
      <alignment horizontal="distributed" vertical="center"/>
    </xf>
    <xf numFmtId="38" fontId="8" fillId="0" borderId="18" xfId="1" applyFont="1" applyBorder="1" applyAlignment="1">
      <alignment horizontal="right" vertical="center"/>
    </xf>
    <xf numFmtId="38" fontId="8" fillId="0" borderId="19" xfId="1" applyFont="1" applyBorder="1" applyAlignment="1">
      <alignment horizontal="right" vertical="center"/>
    </xf>
    <xf numFmtId="38" fontId="8" fillId="0" borderId="20" xfId="1" applyFont="1" applyBorder="1" applyAlignment="1">
      <alignment horizontal="right" vertical="center"/>
    </xf>
    <xf numFmtId="177" fontId="8" fillId="0" borderId="19" xfId="1" quotePrefix="1" applyNumberFormat="1" applyFont="1" applyBorder="1" applyAlignment="1">
      <alignment horizontal="right" vertical="center"/>
    </xf>
    <xf numFmtId="177" fontId="8" fillId="0" borderId="20" xfId="1" quotePrefix="1" applyNumberFormat="1" applyFont="1" applyBorder="1" applyAlignment="1">
      <alignment horizontal="right" vertical="center"/>
    </xf>
    <xf numFmtId="0" fontId="13" fillId="0" borderId="24" xfId="0" applyFont="1" applyBorder="1" applyAlignment="1">
      <alignment horizontal="left" vertical="center" wrapText="1"/>
    </xf>
    <xf numFmtId="0" fontId="13" fillId="0" borderId="6" xfId="0" applyFont="1" applyBorder="1" applyAlignment="1">
      <alignment horizontal="left" vertical="center" wrapText="1"/>
    </xf>
    <xf numFmtId="0" fontId="13" fillId="0" borderId="9" xfId="0" applyFont="1" applyBorder="1" applyAlignment="1">
      <alignment horizontal="left" vertical="center" wrapText="1"/>
    </xf>
    <xf numFmtId="0" fontId="13" fillId="0" borderId="25" xfId="0" applyFont="1" applyBorder="1" applyAlignment="1">
      <alignment horizontal="left" vertical="center" wrapText="1"/>
    </xf>
    <xf numFmtId="0" fontId="13" fillId="0" borderId="0" xfId="0" applyFont="1" applyBorder="1" applyAlignment="1">
      <alignment horizontal="left" vertical="center" wrapText="1"/>
    </xf>
    <xf numFmtId="0" fontId="13" fillId="0" borderId="10" xfId="0" applyFont="1" applyBorder="1" applyAlignment="1">
      <alignment horizontal="left" vertical="center" wrapText="1"/>
    </xf>
    <xf numFmtId="0" fontId="8" fillId="0" borderId="16" xfId="0" applyFont="1" applyBorder="1" applyAlignment="1">
      <alignment horizontal="left" vertical="center" wrapText="1"/>
    </xf>
    <xf numFmtId="0" fontId="8" fillId="0" borderId="6" xfId="0" applyFont="1" applyBorder="1" applyAlignment="1">
      <alignment horizontal="left" vertical="center" wrapText="1"/>
    </xf>
    <xf numFmtId="0" fontId="8" fillId="0" borderId="72" xfId="0" applyFont="1" applyBorder="1" applyAlignment="1">
      <alignment horizontal="left" vertical="center" wrapText="1"/>
    </xf>
    <xf numFmtId="0" fontId="9" fillId="3" borderId="55" xfId="0" applyFont="1" applyFill="1" applyBorder="1" applyAlignment="1" applyProtection="1">
      <alignment horizontal="center" vertical="center" wrapText="1"/>
      <protection locked="0"/>
    </xf>
    <xf numFmtId="0" fontId="9" fillId="3" borderId="94" xfId="0" applyFont="1" applyFill="1" applyBorder="1" applyAlignment="1" applyProtection="1">
      <alignment horizontal="center" vertical="center" wrapText="1"/>
      <protection locked="0"/>
    </xf>
    <xf numFmtId="0" fontId="9" fillId="4" borderId="5" xfId="0" applyFont="1" applyFill="1" applyBorder="1" applyAlignment="1" applyProtection="1">
      <alignment horizontal="center" vertical="center" wrapText="1"/>
      <protection locked="0"/>
    </xf>
    <xf numFmtId="0" fontId="9" fillId="4" borderId="55" xfId="0" applyFont="1" applyFill="1" applyBorder="1" applyAlignment="1" applyProtection="1">
      <alignment horizontal="center" vertical="center" wrapText="1"/>
      <protection locked="0"/>
    </xf>
    <xf numFmtId="0" fontId="9" fillId="4" borderId="19"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9" fillId="3" borderId="19" xfId="0" applyFont="1" applyFill="1" applyBorder="1" applyAlignment="1" applyProtection="1">
      <alignment horizontal="center" vertical="center" wrapText="1"/>
      <protection locked="0"/>
    </xf>
    <xf numFmtId="0" fontId="9" fillId="3" borderId="20"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9" fillId="3" borderId="22" xfId="0" applyFont="1" applyFill="1" applyBorder="1" applyAlignment="1" applyProtection="1">
      <alignment horizontal="center" vertical="center" wrapText="1"/>
      <protection locked="0"/>
    </xf>
    <xf numFmtId="38" fontId="0" fillId="0" borderId="13" xfId="1" applyFont="1" applyBorder="1" applyAlignment="1">
      <alignment horizontal="center" vertical="center"/>
    </xf>
    <xf numFmtId="38" fontId="0" fillId="0" borderId="42" xfId="1" applyFont="1" applyBorder="1" applyAlignment="1">
      <alignment horizontal="center" vertical="center"/>
    </xf>
    <xf numFmtId="0" fontId="13" fillId="0" borderId="69" xfId="0" applyFont="1" applyBorder="1" applyAlignment="1">
      <alignment horizontal="center" vertical="center"/>
    </xf>
    <xf numFmtId="0" fontId="9" fillId="0" borderId="70" xfId="0" applyFont="1" applyBorder="1" applyAlignment="1">
      <alignment horizontal="center" vertical="center"/>
    </xf>
    <xf numFmtId="0" fontId="9" fillId="0" borderId="71" xfId="0" applyFont="1" applyBorder="1" applyAlignment="1">
      <alignment horizontal="center" vertical="center"/>
    </xf>
    <xf numFmtId="177" fontId="8" fillId="0" borderId="19" xfId="1" applyNumberFormat="1" applyFont="1" applyBorder="1" applyAlignment="1">
      <alignment horizontal="right" vertical="center"/>
    </xf>
    <xf numFmtId="177" fontId="8" fillId="0" borderId="20" xfId="1" applyNumberFormat="1" applyFont="1" applyBorder="1" applyAlignment="1">
      <alignment horizontal="right" vertical="center"/>
    </xf>
    <xf numFmtId="0" fontId="13" fillId="0" borderId="2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3" fillId="0" borderId="50" xfId="0" applyFont="1" applyBorder="1" applyAlignment="1">
      <alignment horizontal="center" vertical="center"/>
    </xf>
    <xf numFmtId="0" fontId="13" fillId="0" borderId="1" xfId="0" applyFont="1" applyBorder="1" applyAlignment="1">
      <alignment horizontal="center" vertical="center"/>
    </xf>
    <xf numFmtId="0" fontId="13" fillId="0" borderId="22"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22" xfId="0" applyFont="1" applyBorder="1" applyAlignment="1">
      <alignment horizontal="center" vertical="center"/>
    </xf>
    <xf numFmtId="0" fontId="9" fillId="0" borderId="16" xfId="0" applyFont="1" applyBorder="1" applyAlignment="1">
      <alignment horizontal="center" vertical="center"/>
    </xf>
    <xf numFmtId="0" fontId="9" fillId="0" borderId="21" xfId="0" applyFont="1" applyBorder="1" applyAlignment="1">
      <alignment horizontal="center" vertical="center"/>
    </xf>
    <xf numFmtId="0" fontId="17" fillId="0" borderId="16" xfId="0" applyFont="1" applyBorder="1" applyAlignment="1">
      <alignment horizontal="distributed" vertical="center" wrapText="1"/>
    </xf>
    <xf numFmtId="0" fontId="17" fillId="0" borderId="6" xfId="0" applyFont="1" applyBorder="1" applyAlignment="1">
      <alignment horizontal="distributed" vertical="center" wrapText="1"/>
    </xf>
    <xf numFmtId="0" fontId="17" fillId="0" borderId="9" xfId="0" applyFont="1" applyBorder="1" applyAlignment="1">
      <alignment horizontal="distributed" vertical="center" wrapText="1"/>
    </xf>
    <xf numFmtId="0" fontId="17" fillId="0" borderId="21" xfId="0" applyFont="1" applyBorder="1" applyAlignment="1">
      <alignment horizontal="distributed" vertical="center" wrapText="1"/>
    </xf>
    <xf numFmtId="0" fontId="17" fillId="0" borderId="1" xfId="0" applyFont="1" applyBorder="1" applyAlignment="1">
      <alignment horizontal="distributed" vertical="center" wrapText="1"/>
    </xf>
    <xf numFmtId="0" fontId="17" fillId="0" borderId="22" xfId="0" applyFont="1" applyBorder="1" applyAlignment="1">
      <alignment horizontal="distributed" vertical="center" wrapText="1"/>
    </xf>
    <xf numFmtId="0" fontId="17" fillId="0" borderId="83"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80"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81" xfId="0" applyFont="1" applyBorder="1" applyAlignment="1">
      <alignment horizontal="center" vertical="center" wrapText="1"/>
    </xf>
    <xf numFmtId="0" fontId="17" fillId="0" borderId="40"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1" xfId="0" applyFont="1" applyBorder="1" applyAlignment="1">
      <alignment horizontal="center" vertical="center" wrapText="1"/>
    </xf>
    <xf numFmtId="178" fontId="19" fillId="3" borderId="18" xfId="0" applyNumberFormat="1" applyFont="1" applyFill="1" applyBorder="1" applyAlignment="1" applyProtection="1">
      <alignment horizontal="center" vertical="center"/>
      <protection locked="0"/>
    </xf>
    <xf numFmtId="178" fontId="19" fillId="3" borderId="19" xfId="0" applyNumberFormat="1" applyFont="1" applyFill="1" applyBorder="1" applyAlignment="1" applyProtection="1">
      <alignment horizontal="center" vertical="center"/>
      <protection locked="0"/>
    </xf>
    <xf numFmtId="178" fontId="19" fillId="3" borderId="20" xfId="0" applyNumberFormat="1" applyFont="1" applyFill="1" applyBorder="1" applyAlignment="1" applyProtection="1">
      <alignment horizontal="center" vertical="center"/>
      <protection locked="0"/>
    </xf>
    <xf numFmtId="178" fontId="19" fillId="3" borderId="17" xfId="0" applyNumberFormat="1" applyFont="1" applyFill="1" applyBorder="1" applyAlignment="1" applyProtection="1">
      <alignment horizontal="center" vertical="center"/>
      <protection locked="0"/>
    </xf>
    <xf numFmtId="178" fontId="19" fillId="3" borderId="0" xfId="0" applyNumberFormat="1" applyFont="1" applyFill="1" applyBorder="1" applyAlignment="1" applyProtection="1">
      <alignment horizontal="center" vertical="center"/>
      <protection locked="0"/>
    </xf>
    <xf numFmtId="178" fontId="19" fillId="3" borderId="10" xfId="0" applyNumberFormat="1" applyFont="1" applyFill="1" applyBorder="1" applyAlignment="1" applyProtection="1">
      <alignment horizontal="center" vertical="center"/>
      <protection locked="0"/>
    </xf>
    <xf numFmtId="178" fontId="19" fillId="3" borderId="29" xfId="0" applyNumberFormat="1" applyFont="1" applyFill="1" applyBorder="1" applyAlignment="1" applyProtection="1">
      <alignment horizontal="center" vertical="center"/>
      <protection locked="0"/>
    </xf>
    <xf numFmtId="178" fontId="19" fillId="3" borderId="7" xfId="0" applyNumberFormat="1" applyFont="1" applyFill="1" applyBorder="1" applyAlignment="1" applyProtection="1">
      <alignment horizontal="center" vertical="center"/>
      <protection locked="0"/>
    </xf>
    <xf numFmtId="178" fontId="19" fillId="3" borderId="11" xfId="0" applyNumberFormat="1" applyFont="1" applyFill="1" applyBorder="1" applyAlignment="1" applyProtection="1">
      <alignment horizontal="center" vertical="center"/>
      <protection locked="0"/>
    </xf>
    <xf numFmtId="178" fontId="16" fillId="3" borderId="17" xfId="0" applyNumberFormat="1"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center" vertical="center" wrapText="1"/>
      <protection locked="0"/>
    </xf>
    <xf numFmtId="0" fontId="9" fillId="0" borderId="84"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2" xfId="0" applyFont="1" applyBorder="1" applyAlignment="1">
      <alignment horizontal="center" vertical="center" wrapText="1"/>
    </xf>
    <xf numFmtId="0" fontId="5" fillId="0" borderId="52" xfId="0" applyFont="1" applyBorder="1" applyAlignment="1">
      <alignment horizontal="left" vertical="center" wrapText="1"/>
    </xf>
    <xf numFmtId="0" fontId="5" fillId="0" borderId="15" xfId="0" applyFont="1" applyBorder="1" applyAlignment="1">
      <alignment horizontal="left"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4" xfId="0" applyFont="1" applyBorder="1" applyAlignment="1">
      <alignment horizontal="center" vertical="center"/>
    </xf>
    <xf numFmtId="0" fontId="8" fillId="0" borderId="48" xfId="0" applyFont="1" applyBorder="1" applyAlignment="1">
      <alignment horizontal="center" vertical="center"/>
    </xf>
    <xf numFmtId="0" fontId="8" fillId="0" borderId="55" xfId="0" applyFont="1" applyBorder="1" applyAlignment="1">
      <alignment horizontal="center" vertical="center"/>
    </xf>
    <xf numFmtId="0" fontId="8" fillId="0" borderId="34" xfId="0" applyFont="1" applyBorder="1" applyAlignment="1">
      <alignment horizontal="center" vertical="center"/>
    </xf>
    <xf numFmtId="0" fontId="8" fillId="0" borderId="18" xfId="0" applyFont="1" applyBorder="1" applyAlignment="1">
      <alignment horizontal="center" vertical="center" textRotation="255"/>
    </xf>
    <xf numFmtId="0" fontId="8" fillId="0" borderId="20" xfId="0" applyFont="1" applyBorder="1" applyAlignment="1">
      <alignment horizontal="center" vertical="center" textRotation="255"/>
    </xf>
    <xf numFmtId="0" fontId="8" fillId="0" borderId="17" xfId="0" applyFont="1" applyBorder="1" applyAlignment="1">
      <alignment horizontal="center" vertical="center" textRotation="255"/>
    </xf>
    <xf numFmtId="0" fontId="8" fillId="0" borderId="10" xfId="0" applyFont="1" applyBorder="1" applyAlignment="1">
      <alignment horizontal="center" vertical="center" textRotation="255"/>
    </xf>
    <xf numFmtId="0" fontId="8" fillId="0" borderId="21" xfId="0" applyFont="1" applyBorder="1" applyAlignment="1">
      <alignment horizontal="center" vertical="center" textRotation="255"/>
    </xf>
    <xf numFmtId="0" fontId="8" fillId="0" borderId="22" xfId="0" applyFont="1" applyBorder="1" applyAlignment="1">
      <alignment horizontal="center" vertical="center" textRotation="255"/>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38" fontId="8" fillId="3" borderId="55" xfId="1" applyFont="1" applyFill="1" applyBorder="1" applyAlignment="1" applyProtection="1">
      <alignment horizontal="center" vertical="center"/>
      <protection locked="0"/>
    </xf>
    <xf numFmtId="38" fontId="4" fillId="0" borderId="55" xfId="1" applyFont="1" applyFill="1" applyBorder="1" applyAlignment="1">
      <alignment vertical="top"/>
    </xf>
    <xf numFmtId="38" fontId="8" fillId="0" borderId="55" xfId="1" applyFont="1" applyBorder="1" applyAlignment="1">
      <alignment horizontal="center" vertical="center"/>
    </xf>
    <xf numFmtId="38" fontId="8" fillId="0" borderId="34" xfId="1" applyFont="1" applyBorder="1" applyAlignment="1">
      <alignment horizontal="center" vertical="center"/>
    </xf>
    <xf numFmtId="38" fontId="4" fillId="0" borderId="55" xfId="1" applyFont="1" applyBorder="1" applyAlignment="1">
      <alignment vertical="top"/>
    </xf>
    <xf numFmtId="38" fontId="8" fillId="0" borderId="55" xfId="1" applyFont="1" applyBorder="1">
      <alignment vertical="center"/>
    </xf>
    <xf numFmtId="38" fontId="8" fillId="0" borderId="34" xfId="1" applyFont="1" applyBorder="1">
      <alignment vertical="center"/>
    </xf>
    <xf numFmtId="0" fontId="8" fillId="0" borderId="0" xfId="0" applyFont="1" applyBorder="1" applyAlignment="1">
      <alignment horizontal="left" vertical="top"/>
    </xf>
    <xf numFmtId="38" fontId="4" fillId="0" borderId="3" xfId="1" applyFont="1" applyBorder="1" applyAlignment="1">
      <alignment horizontal="center" vertical="top"/>
    </xf>
    <xf numFmtId="38" fontId="4" fillId="0" borderId="4" xfId="1" applyFont="1" applyBorder="1" applyAlignment="1">
      <alignment horizontal="center" vertical="top"/>
    </xf>
    <xf numFmtId="38" fontId="4" fillId="0" borderId="5" xfId="1" applyFont="1" applyBorder="1" applyAlignment="1">
      <alignment horizontal="center" vertical="top"/>
    </xf>
    <xf numFmtId="38" fontId="4" fillId="0" borderId="3" xfId="1" applyFont="1" applyFill="1" applyBorder="1" applyAlignment="1">
      <alignment horizontal="center" vertical="top"/>
    </xf>
    <xf numFmtId="38" fontId="4" fillId="0" borderId="4" xfId="1" applyFont="1" applyFill="1" applyBorder="1" applyAlignment="1">
      <alignment horizontal="center" vertical="top"/>
    </xf>
    <xf numFmtId="38" fontId="4" fillId="0" borderId="5" xfId="1" applyFont="1" applyFill="1" applyBorder="1" applyAlignment="1">
      <alignment horizontal="center" vertical="top"/>
    </xf>
    <xf numFmtId="0" fontId="4" fillId="0" borderId="35" xfId="0" applyFont="1" applyBorder="1" applyAlignment="1">
      <alignment horizontal="center" vertical="center"/>
    </xf>
    <xf numFmtId="0" fontId="4" fillId="0" borderId="38"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3" borderId="35" xfId="0" applyFont="1" applyFill="1" applyBorder="1" applyAlignment="1" applyProtection="1">
      <alignment horizontal="center" vertical="center"/>
      <protection locked="0"/>
    </xf>
    <xf numFmtId="0" fontId="4" fillId="3" borderId="36" xfId="0" applyFont="1" applyFill="1" applyBorder="1" applyAlignment="1" applyProtection="1">
      <alignment horizontal="center" vertical="center"/>
      <protection locked="0"/>
    </xf>
    <xf numFmtId="0" fontId="8" fillId="3" borderId="95" xfId="0" applyFont="1" applyFill="1" applyBorder="1" applyAlignment="1" applyProtection="1">
      <alignment horizontal="center" vertical="center"/>
      <protection locked="0"/>
    </xf>
    <xf numFmtId="0" fontId="8" fillId="3" borderId="96" xfId="0" applyFont="1" applyFill="1" applyBorder="1" applyAlignment="1" applyProtection="1">
      <alignment horizontal="center" vertical="center"/>
      <protection locked="0"/>
    </xf>
    <xf numFmtId="38" fontId="4" fillId="0" borderId="3" xfId="1" applyFont="1" applyBorder="1" applyAlignment="1">
      <alignment vertical="top"/>
    </xf>
    <xf numFmtId="38" fontId="4" fillId="0" borderId="4" xfId="1" applyFont="1" applyBorder="1" applyAlignment="1">
      <alignment vertical="top"/>
    </xf>
    <xf numFmtId="38" fontId="4" fillId="0" borderId="5" xfId="1" applyFont="1" applyBorder="1" applyAlignment="1">
      <alignment vertical="top"/>
    </xf>
    <xf numFmtId="38" fontId="4" fillId="0" borderId="3" xfId="1" applyFont="1" applyFill="1" applyBorder="1" applyAlignment="1">
      <alignment vertical="top"/>
    </xf>
    <xf numFmtId="38" fontId="4" fillId="0" borderId="4" xfId="1" applyFont="1" applyFill="1" applyBorder="1" applyAlignment="1">
      <alignment vertical="top"/>
    </xf>
    <xf numFmtId="38" fontId="4" fillId="0" borderId="5" xfId="1" applyFont="1" applyFill="1" applyBorder="1" applyAlignment="1">
      <alignment vertical="top"/>
    </xf>
    <xf numFmtId="0" fontId="8" fillId="2" borderId="2" xfId="0" applyFont="1" applyFill="1" applyBorder="1">
      <alignment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3" fillId="3" borderId="13" xfId="0" applyFont="1" applyFill="1" applyBorder="1" applyAlignment="1" applyProtection="1">
      <alignment horizontal="center" vertical="center"/>
      <protection locked="0"/>
    </xf>
    <xf numFmtId="38" fontId="8" fillId="0" borderId="8" xfId="1" applyFont="1" applyBorder="1" applyAlignment="1">
      <alignment horizontal="center" vertical="center"/>
    </xf>
    <xf numFmtId="38" fontId="8" fillId="0" borderId="90" xfId="1" applyFont="1" applyBorder="1" applyAlignment="1">
      <alignment horizontal="center" vertical="center"/>
    </xf>
    <xf numFmtId="38" fontId="8" fillId="0" borderId="13" xfId="1" applyFont="1" applyBorder="1" applyAlignment="1">
      <alignment horizontal="center" vertical="center"/>
    </xf>
    <xf numFmtId="38" fontId="8" fillId="0" borderId="42" xfId="1" applyFont="1" applyBorder="1" applyAlignment="1">
      <alignment horizontal="center" vertical="center"/>
    </xf>
    <xf numFmtId="0" fontId="3" fillId="0" borderId="13" xfId="0" applyFont="1" applyFill="1" applyBorder="1" applyAlignment="1">
      <alignment horizontal="center" vertical="center"/>
    </xf>
    <xf numFmtId="0" fontId="3" fillId="3" borderId="42" xfId="0" applyFont="1" applyFill="1" applyBorder="1" applyAlignment="1" applyProtection="1">
      <alignment horizontal="center" vertical="center"/>
      <protection locked="0"/>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42" xfId="0" applyFont="1" applyBorder="1" applyAlignment="1">
      <alignment horizontal="center" vertical="center"/>
    </xf>
    <xf numFmtId="0" fontId="8" fillId="3" borderId="94" xfId="0" applyFont="1" applyFill="1" applyBorder="1" applyAlignment="1" applyProtection="1">
      <alignment horizontal="center" vertical="center"/>
      <protection locked="0"/>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37" xfId="0" applyFont="1" applyBorder="1" applyAlignment="1">
      <alignment horizontal="center" vertical="center"/>
    </xf>
    <xf numFmtId="0" fontId="8" fillId="0" borderId="95" xfId="0" applyFont="1" applyBorder="1" applyAlignment="1">
      <alignment horizontal="center" vertical="center"/>
    </xf>
    <xf numFmtId="0" fontId="8" fillId="0" borderId="35" xfId="0" applyFont="1" applyBorder="1" applyAlignment="1">
      <alignment horizontal="center" vertical="center"/>
    </xf>
    <xf numFmtId="0" fontId="8" fillId="3" borderId="37" xfId="0" applyFont="1" applyFill="1" applyBorder="1" applyAlignment="1" applyProtection="1">
      <alignment horizontal="center" vertical="center"/>
      <protection locked="0"/>
    </xf>
    <xf numFmtId="0" fontId="0" fillId="2" borderId="18" xfId="0" applyFont="1" applyFill="1" applyBorder="1" applyAlignment="1">
      <alignment vertical="center" textRotation="255"/>
    </xf>
    <xf numFmtId="0" fontId="0" fillId="2" borderId="19" xfId="0" applyFont="1" applyFill="1" applyBorder="1" applyAlignment="1">
      <alignment vertical="center" textRotation="255"/>
    </xf>
    <xf numFmtId="0" fontId="8" fillId="2" borderId="20" xfId="0" applyFont="1" applyFill="1" applyBorder="1" applyAlignment="1">
      <alignment vertical="center" textRotation="255"/>
    </xf>
    <xf numFmtId="0" fontId="8" fillId="2" borderId="17" xfId="0" applyFont="1" applyFill="1" applyBorder="1" applyAlignment="1">
      <alignment vertical="center" textRotation="255"/>
    </xf>
    <xf numFmtId="0" fontId="8" fillId="2" borderId="0" xfId="0" applyFont="1" applyFill="1" applyBorder="1" applyAlignment="1">
      <alignment vertical="center" textRotation="255"/>
    </xf>
    <xf numFmtId="0" fontId="8" fillId="2" borderId="10" xfId="0" applyFont="1" applyFill="1" applyBorder="1" applyAlignment="1">
      <alignment vertical="center" textRotation="255"/>
    </xf>
    <xf numFmtId="0" fontId="8" fillId="2" borderId="21" xfId="0" applyFont="1" applyFill="1" applyBorder="1" applyAlignment="1">
      <alignment vertical="center" textRotation="255"/>
    </xf>
    <xf numFmtId="0" fontId="8" fillId="2" borderId="1" xfId="0" applyFont="1" applyFill="1" applyBorder="1" applyAlignment="1">
      <alignment vertical="center" textRotation="255"/>
    </xf>
    <xf numFmtId="0" fontId="8" fillId="2" borderId="22" xfId="0" applyFont="1" applyFill="1" applyBorder="1" applyAlignment="1">
      <alignment vertical="center" textRotation="255"/>
    </xf>
    <xf numFmtId="0" fontId="4" fillId="0" borderId="74" xfId="0" applyFont="1" applyFill="1" applyBorder="1" applyAlignment="1">
      <alignment horizontal="left" vertical="center"/>
    </xf>
    <xf numFmtId="0" fontId="4" fillId="0" borderId="58" xfId="0" applyFont="1" applyFill="1" applyBorder="1" applyAlignment="1">
      <alignment horizontal="left" vertical="center"/>
    </xf>
    <xf numFmtId="0" fontId="4" fillId="0" borderId="67" xfId="0" applyFont="1" applyFill="1" applyBorder="1" applyAlignment="1">
      <alignment horizontal="left" vertical="center"/>
    </xf>
    <xf numFmtId="0" fontId="4" fillId="0" borderId="66" xfId="0" applyFont="1" applyFill="1" applyBorder="1" applyAlignment="1">
      <alignment horizontal="left" vertical="center"/>
    </xf>
    <xf numFmtId="0" fontId="8" fillId="0" borderId="4" xfId="0" applyFont="1" applyBorder="1" applyAlignment="1">
      <alignment horizontal="center" vertical="top"/>
    </xf>
    <xf numFmtId="0" fontId="8" fillId="0" borderId="5" xfId="0" applyFont="1" applyBorder="1" applyAlignment="1">
      <alignment horizontal="center" vertical="top"/>
    </xf>
    <xf numFmtId="0" fontId="8" fillId="0" borderId="1" xfId="0" applyFont="1" applyBorder="1" applyAlignment="1">
      <alignment horizontal="center" vertical="top"/>
    </xf>
    <xf numFmtId="0" fontId="8" fillId="0" borderId="22" xfId="0" applyFont="1" applyBorder="1" applyAlignment="1">
      <alignment horizontal="center" vertical="top"/>
    </xf>
    <xf numFmtId="0" fontId="12" fillId="0" borderId="43" xfId="0" applyFont="1" applyBorder="1" applyAlignment="1">
      <alignment horizontal="center" vertical="center"/>
    </xf>
    <xf numFmtId="0" fontId="12" fillId="0" borderId="53" xfId="0" applyFont="1" applyBorder="1" applyAlignment="1">
      <alignment horizontal="center" vertical="center"/>
    </xf>
    <xf numFmtId="0" fontId="12" fillId="0" borderId="63" xfId="0" applyFont="1" applyBorder="1" applyAlignment="1">
      <alignment horizontal="center" vertical="center"/>
    </xf>
    <xf numFmtId="0" fontId="12" fillId="0" borderId="25"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64" xfId="0" applyFont="1" applyBorder="1" applyAlignment="1">
      <alignment horizontal="center" vertical="center"/>
    </xf>
    <xf numFmtId="0" fontId="8" fillId="2" borderId="14" xfId="0" applyFont="1" applyFill="1" applyBorder="1">
      <alignment vertical="center"/>
    </xf>
    <xf numFmtId="0" fontId="24" fillId="2" borderId="47" xfId="0" applyFont="1" applyFill="1" applyBorder="1" applyAlignment="1">
      <alignment horizontal="center" vertical="center"/>
    </xf>
    <xf numFmtId="38" fontId="8" fillId="0" borderId="8" xfId="1" applyFont="1" applyBorder="1" applyAlignment="1">
      <alignment horizontal="right" vertical="center"/>
    </xf>
    <xf numFmtId="38" fontId="8" fillId="0" borderId="13" xfId="1" applyFont="1" applyBorder="1" applyAlignment="1">
      <alignment horizontal="right" vertical="center"/>
    </xf>
    <xf numFmtId="38" fontId="8" fillId="0" borderId="42" xfId="1" applyFont="1" applyBorder="1" applyAlignment="1">
      <alignment horizontal="right" vertical="center"/>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45" xfId="0" applyFont="1" applyBorder="1" applyAlignment="1">
      <alignment horizontal="center" vertical="center" wrapText="1"/>
    </xf>
    <xf numFmtId="0" fontId="8" fillId="0" borderId="60" xfId="0" applyFont="1" applyBorder="1" applyAlignment="1">
      <alignment horizontal="center" vertical="center"/>
    </xf>
    <xf numFmtId="0" fontId="8" fillId="0" borderId="56" xfId="0" applyFont="1" applyBorder="1" applyAlignment="1">
      <alignment horizontal="center" vertical="center"/>
    </xf>
    <xf numFmtId="0" fontId="8" fillId="0" borderId="61" xfId="0" applyFont="1" applyBorder="1" applyAlignment="1">
      <alignment horizontal="center" vertical="center"/>
    </xf>
    <xf numFmtId="0" fontId="4" fillId="0" borderId="55" xfId="0" applyFont="1" applyBorder="1" applyAlignment="1">
      <alignment horizontal="center" vertical="center"/>
    </xf>
    <xf numFmtId="0" fontId="4" fillId="0" borderId="34" xfId="0" applyFont="1" applyBorder="1" applyAlignment="1">
      <alignment horizontal="center" vertical="center"/>
    </xf>
    <xf numFmtId="0" fontId="8" fillId="2" borderId="55" xfId="0" applyFont="1" applyFill="1" applyBorder="1">
      <alignment vertical="center"/>
    </xf>
    <xf numFmtId="0" fontId="8" fillId="2" borderId="0" xfId="0" applyFont="1" applyFill="1" applyAlignment="1">
      <alignment horizontal="center" vertical="center"/>
    </xf>
    <xf numFmtId="0" fontId="12" fillId="0" borderId="7" xfId="0" applyFont="1" applyBorder="1" applyAlignment="1">
      <alignment horizontal="center" vertical="center"/>
    </xf>
    <xf numFmtId="0" fontId="12" fillId="0" borderId="59" xfId="0" applyFont="1" applyBorder="1" applyAlignment="1">
      <alignment horizontal="center" vertical="center"/>
    </xf>
    <xf numFmtId="0" fontId="12" fillId="3" borderId="18" xfId="0" applyFont="1" applyFill="1" applyBorder="1" applyAlignment="1" applyProtection="1">
      <alignment horizontal="center" vertical="center"/>
      <protection locked="0"/>
    </xf>
    <xf numFmtId="0" fontId="12" fillId="3" borderId="19" xfId="0" applyFont="1" applyFill="1" applyBorder="1" applyAlignment="1" applyProtection="1">
      <alignment horizontal="center" vertical="center"/>
      <protection locked="0"/>
    </xf>
    <xf numFmtId="0" fontId="12" fillId="3" borderId="29"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3" fillId="3" borderId="25" xfId="0" applyFont="1" applyFill="1" applyBorder="1" applyAlignment="1" applyProtection="1">
      <alignment horizontal="center" vertical="center" wrapText="1"/>
      <protection locked="0"/>
    </xf>
    <xf numFmtId="0" fontId="13" fillId="3" borderId="10" xfId="0" applyFont="1" applyFill="1" applyBorder="1" applyAlignment="1" applyProtection="1">
      <alignment horizontal="center" vertical="center" wrapText="1"/>
      <protection locked="0"/>
    </xf>
    <xf numFmtId="0" fontId="13" fillId="3" borderId="39" xfId="0" applyFont="1" applyFill="1" applyBorder="1" applyAlignment="1" applyProtection="1">
      <alignment horizontal="center" vertical="center" wrapText="1"/>
      <protection locked="0"/>
    </xf>
    <xf numFmtId="0" fontId="13" fillId="3" borderId="7" xfId="0" applyFont="1" applyFill="1" applyBorder="1" applyAlignment="1" applyProtection="1">
      <alignment horizontal="center" vertical="center" wrapText="1"/>
      <protection locked="0"/>
    </xf>
    <xf numFmtId="0" fontId="13" fillId="3" borderId="11" xfId="0" applyFont="1" applyFill="1" applyBorder="1" applyAlignment="1" applyProtection="1">
      <alignment horizontal="center" vertical="center" wrapText="1"/>
      <protection locked="0"/>
    </xf>
    <xf numFmtId="38" fontId="0" fillId="0" borderId="8" xfId="1" applyFont="1" applyBorder="1" applyAlignment="1">
      <alignment horizontal="right" vertical="center"/>
    </xf>
    <xf numFmtId="38" fontId="0" fillId="0" borderId="13" xfId="1" applyFont="1" applyBorder="1" applyAlignment="1">
      <alignment horizontal="right"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3" fillId="0" borderId="62" xfId="0" applyFont="1" applyBorder="1" applyAlignment="1">
      <alignment horizontal="center" vertical="center"/>
    </xf>
    <xf numFmtId="0" fontId="8" fillId="0" borderId="78" xfId="0" applyFont="1" applyBorder="1" applyAlignment="1">
      <alignment horizontal="center" vertical="center"/>
    </xf>
    <xf numFmtId="38" fontId="9" fillId="0" borderId="6" xfId="1" applyFont="1" applyBorder="1" applyAlignment="1">
      <alignment horizontal="center" vertical="center"/>
    </xf>
    <xf numFmtId="38" fontId="9" fillId="0" borderId="0" xfId="1" applyFont="1" applyBorder="1" applyAlignment="1">
      <alignment horizontal="center" vertical="center"/>
    </xf>
    <xf numFmtId="38" fontId="9" fillId="0" borderId="1" xfId="1" applyFont="1" applyBorder="1" applyAlignment="1">
      <alignment horizontal="center" vertical="center"/>
    </xf>
    <xf numFmtId="38" fontId="9" fillId="0" borderId="9" xfId="1" applyFont="1" applyBorder="1" applyAlignment="1">
      <alignment horizontal="center" vertical="center"/>
    </xf>
    <xf numFmtId="38" fontId="9" fillId="0" borderId="10" xfId="1" applyFont="1" applyBorder="1" applyAlignment="1">
      <alignment horizontal="center" vertical="center"/>
    </xf>
    <xf numFmtId="38" fontId="9" fillId="0" borderId="22" xfId="1" applyFont="1" applyBorder="1" applyAlignment="1">
      <alignment horizontal="center" vertical="center"/>
    </xf>
    <xf numFmtId="38" fontId="23" fillId="0" borderId="16" xfId="1" applyFont="1" applyBorder="1" applyAlignment="1">
      <alignment horizontal="center" vertical="center" wrapText="1"/>
    </xf>
    <xf numFmtId="38" fontId="23" fillId="0" borderId="6" xfId="1" applyFont="1" applyBorder="1" applyAlignment="1">
      <alignment horizontal="center" vertical="center"/>
    </xf>
    <xf numFmtId="38" fontId="23" fillId="0" borderId="81" xfId="1" applyFont="1" applyBorder="1" applyAlignment="1">
      <alignment horizontal="center" vertical="center"/>
    </xf>
    <xf numFmtId="38" fontId="23" fillId="0" borderId="21" xfId="1" applyFont="1" applyBorder="1" applyAlignment="1">
      <alignment horizontal="center" vertical="center"/>
    </xf>
    <xf numFmtId="38" fontId="23" fillId="0" borderId="1" xfId="1" applyFont="1" applyBorder="1" applyAlignment="1">
      <alignment horizontal="center" vertical="center"/>
    </xf>
    <xf numFmtId="38" fontId="23" fillId="0" borderId="40" xfId="1" applyFont="1" applyBorder="1" applyAlignment="1">
      <alignment horizontal="center" vertical="center"/>
    </xf>
    <xf numFmtId="0" fontId="4" fillId="4" borderId="5" xfId="0" applyFont="1" applyFill="1" applyBorder="1" applyAlignment="1" applyProtection="1">
      <alignment horizontal="center" vertical="center" wrapText="1"/>
      <protection locked="0"/>
    </xf>
    <xf numFmtId="0" fontId="4" fillId="4" borderId="55" xfId="0" applyFont="1" applyFill="1" applyBorder="1" applyAlignment="1" applyProtection="1">
      <alignment horizontal="center" vertical="center" wrapText="1"/>
      <protection locked="0"/>
    </xf>
    <xf numFmtId="0" fontId="20"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36" xfId="0" applyNumberFormat="1" applyFont="1" applyBorder="1" applyAlignment="1">
      <alignment horizontal="center" vertical="center"/>
    </xf>
    <xf numFmtId="0" fontId="8" fillId="0" borderId="38" xfId="0" applyNumberFormat="1" applyFont="1" applyBorder="1" applyAlignment="1">
      <alignment horizontal="center" vertical="center"/>
    </xf>
    <xf numFmtId="0" fontId="17" fillId="0" borderId="89" xfId="0" applyFont="1" applyBorder="1" applyAlignment="1">
      <alignment horizontal="center" vertical="center" wrapText="1"/>
    </xf>
    <xf numFmtId="0" fontId="17" fillId="0" borderId="93" xfId="0" applyFont="1" applyBorder="1" applyAlignment="1">
      <alignment horizontal="center" vertical="center" wrapText="1"/>
    </xf>
    <xf numFmtId="0" fontId="9" fillId="0" borderId="7"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59"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1"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17" xfId="0" applyFont="1" applyBorder="1">
      <alignment vertical="center"/>
    </xf>
    <xf numFmtId="0" fontId="4" fillId="0" borderId="0" xfId="0" applyFont="1" applyBorder="1">
      <alignment vertical="center"/>
    </xf>
    <xf numFmtId="0" fontId="4" fillId="0" borderId="10" xfId="0" applyFont="1" applyBorder="1">
      <alignment vertical="center"/>
    </xf>
    <xf numFmtId="0" fontId="16" fillId="4" borderId="0" xfId="0" applyFont="1" applyFill="1" applyBorder="1" applyAlignment="1">
      <alignment horizontal="center" vertical="center"/>
    </xf>
    <xf numFmtId="0" fontId="16" fillId="4" borderId="28" xfId="0" applyFont="1" applyFill="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8" fillId="0" borderId="35" xfId="0" applyNumberFormat="1" applyFont="1" applyBorder="1" applyAlignment="1">
      <alignment horizontal="center" vertical="center"/>
    </xf>
    <xf numFmtId="0" fontId="8" fillId="0" borderId="37" xfId="0" applyNumberFormat="1" applyFont="1" applyBorder="1" applyAlignment="1">
      <alignment horizontal="center" vertical="center"/>
    </xf>
    <xf numFmtId="176" fontId="7" fillId="0" borderId="3" xfId="1" applyNumberFormat="1" applyFont="1" applyBorder="1" applyAlignment="1">
      <alignment horizontal="center" vertical="center"/>
    </xf>
    <xf numFmtId="0" fontId="4" fillId="0" borderId="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12" fillId="0" borderId="29" xfId="0" applyFont="1" applyBorder="1" applyAlignment="1">
      <alignment horizontal="center" vertical="center"/>
    </xf>
    <xf numFmtId="176" fontId="6" fillId="0" borderId="3" xfId="1" applyNumberFormat="1" applyFont="1" applyBorder="1" applyAlignment="1">
      <alignment horizontal="center" vertical="center"/>
    </xf>
    <xf numFmtId="176" fontId="5" fillId="0" borderId="4" xfId="1" applyNumberFormat="1" applyFont="1" applyBorder="1" applyAlignment="1">
      <alignment horizontal="center" vertical="center"/>
    </xf>
    <xf numFmtId="38" fontId="9" fillId="0" borderId="16" xfId="1" applyFont="1" applyBorder="1" applyAlignment="1">
      <alignment horizontal="center" vertical="center"/>
    </xf>
    <xf numFmtId="38" fontId="9" fillId="0" borderId="17" xfId="1" applyFont="1" applyBorder="1" applyAlignment="1">
      <alignment horizontal="center" vertical="center"/>
    </xf>
    <xf numFmtId="38" fontId="9" fillId="0" borderId="21" xfId="1" applyFont="1" applyBorder="1" applyAlignment="1">
      <alignment horizontal="center" vertical="center"/>
    </xf>
    <xf numFmtId="178" fontId="19" fillId="0" borderId="0" xfId="0" applyNumberFormat="1" applyFont="1" applyBorder="1" applyAlignment="1">
      <alignment horizontal="center" vertical="center"/>
    </xf>
    <xf numFmtId="178" fontId="19" fillId="0" borderId="10" xfId="0" applyNumberFormat="1" applyFont="1" applyBorder="1" applyAlignment="1">
      <alignment horizontal="center" vertical="center"/>
    </xf>
    <xf numFmtId="178" fontId="19" fillId="0" borderId="7" xfId="0" applyNumberFormat="1" applyFont="1" applyBorder="1" applyAlignment="1">
      <alignment horizontal="center" vertical="center"/>
    </xf>
    <xf numFmtId="178" fontId="19" fillId="0" borderId="11" xfId="0" applyNumberFormat="1" applyFont="1" applyBorder="1" applyAlignment="1">
      <alignment horizontal="center" vertical="center"/>
    </xf>
    <xf numFmtId="178" fontId="19" fillId="0" borderId="17" xfId="0" applyNumberFormat="1" applyFont="1" applyBorder="1" applyAlignment="1">
      <alignment horizontal="center" vertical="center"/>
    </xf>
    <xf numFmtId="178" fontId="19" fillId="0" borderId="29" xfId="0" applyNumberFormat="1" applyFont="1" applyBorder="1" applyAlignment="1">
      <alignment horizontal="center" vertical="center"/>
    </xf>
    <xf numFmtId="178" fontId="16" fillId="0" borderId="17" xfId="0" applyNumberFormat="1" applyFont="1" applyBorder="1" applyAlignment="1">
      <alignment horizontal="center" vertical="center"/>
    </xf>
    <xf numFmtId="0" fontId="9" fillId="0" borderId="17"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59"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82"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79" xfId="0" applyFont="1" applyBorder="1" applyAlignment="1">
      <alignment horizontal="center" vertical="center" wrapText="1"/>
    </xf>
    <xf numFmtId="0" fontId="9" fillId="0" borderId="0" xfId="0" applyFont="1" applyBorder="1" applyAlignment="1">
      <alignment horizontal="left" vertical="center" wrapText="1"/>
    </xf>
    <xf numFmtId="0" fontId="8" fillId="0" borderId="96" xfId="0" applyFont="1" applyBorder="1" applyAlignment="1">
      <alignment horizontal="center" vertical="center"/>
    </xf>
    <xf numFmtId="0" fontId="5" fillId="2" borderId="17" xfId="1" quotePrefix="1" applyNumberFormat="1" applyFont="1" applyFill="1" applyBorder="1" applyAlignment="1">
      <alignment horizontal="center" vertical="center"/>
    </xf>
    <xf numFmtId="0" fontId="5" fillId="2" borderId="0" xfId="1" quotePrefix="1" applyNumberFormat="1" applyFont="1" applyFill="1" applyBorder="1" applyAlignment="1">
      <alignment horizontal="center" vertical="center"/>
    </xf>
    <xf numFmtId="0" fontId="15" fillId="2" borderId="0" xfId="1" quotePrefix="1" applyNumberFormat="1" applyFont="1" applyFill="1" applyBorder="1" applyAlignment="1">
      <alignment horizontal="left" vertical="center"/>
    </xf>
    <xf numFmtId="0" fontId="15" fillId="2" borderId="10" xfId="1" quotePrefix="1" applyNumberFormat="1" applyFont="1" applyFill="1" applyBorder="1" applyAlignment="1">
      <alignment horizontal="left" vertical="center"/>
    </xf>
    <xf numFmtId="0" fontId="3" fillId="2" borderId="18" xfId="0" applyFont="1" applyFill="1" applyBorder="1" applyAlignment="1">
      <alignment horizontal="center"/>
    </xf>
    <xf numFmtId="0" fontId="4" fillId="2" borderId="19" xfId="0" applyFont="1" applyFill="1" applyBorder="1" applyAlignment="1">
      <alignment horizontal="center"/>
    </xf>
    <xf numFmtId="0" fontId="4" fillId="2" borderId="20" xfId="0" applyFont="1" applyFill="1" applyBorder="1" applyAlignment="1">
      <alignment horizontal="center"/>
    </xf>
    <xf numFmtId="0" fontId="15" fillId="2" borderId="0" xfId="0" applyFont="1" applyFill="1" applyBorder="1" applyAlignment="1">
      <alignment horizontal="left" vertical="center"/>
    </xf>
    <xf numFmtId="0" fontId="5" fillId="2" borderId="21" xfId="1" quotePrefix="1" applyNumberFormat="1" applyFont="1" applyFill="1" applyBorder="1" applyAlignment="1">
      <alignment horizontal="center" vertical="center"/>
    </xf>
    <xf numFmtId="0" fontId="5" fillId="2" borderId="1" xfId="1" quotePrefix="1" applyNumberFormat="1" applyFont="1" applyFill="1" applyBorder="1" applyAlignment="1">
      <alignment horizontal="center" vertical="center"/>
    </xf>
    <xf numFmtId="0" fontId="15" fillId="2" borderId="1" xfId="1" quotePrefix="1" applyNumberFormat="1" applyFont="1" applyFill="1" applyBorder="1" applyAlignment="1">
      <alignment horizontal="left" vertical="center"/>
    </xf>
    <xf numFmtId="0" fontId="5" fillId="2" borderId="0" xfId="0" applyFont="1" applyFill="1" applyBorder="1" applyAlignment="1">
      <alignment horizontal="left" vertical="center"/>
    </xf>
    <xf numFmtId="0" fontId="8" fillId="2" borderId="1" xfId="0" applyFont="1" applyFill="1" applyBorder="1" applyAlignment="1">
      <alignment horizontal="left" vertical="center"/>
    </xf>
    <xf numFmtId="0" fontId="5" fillId="2" borderId="0" xfId="0" applyFont="1" applyFill="1" applyBorder="1" applyAlignment="1">
      <alignment horizontal="left" vertical="top" wrapText="1"/>
    </xf>
    <xf numFmtId="0" fontId="5" fillId="2" borderId="20"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22" xfId="0" applyFont="1" applyFill="1" applyBorder="1" applyAlignment="1">
      <alignment horizontal="left" vertical="top" wrapText="1"/>
    </xf>
    <xf numFmtId="0" fontId="9" fillId="2" borderId="2" xfId="0" applyFont="1" applyFill="1" applyBorder="1" applyAlignment="1">
      <alignment horizontal="center" vertical="center"/>
    </xf>
    <xf numFmtId="0" fontId="9" fillId="0" borderId="55" xfId="0" applyFont="1" applyBorder="1" applyAlignment="1">
      <alignment horizontal="center" vertical="center" wrapText="1"/>
    </xf>
    <xf numFmtId="0" fontId="9" fillId="0" borderId="94" xfId="0" applyFont="1" applyBorder="1" applyAlignment="1">
      <alignment horizontal="center" vertical="center" wrapText="1"/>
    </xf>
    <xf numFmtId="0" fontId="9"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5" xfId="0" applyFont="1" applyBorder="1" applyAlignment="1">
      <alignment horizontal="center" vertical="center" wrapText="1"/>
    </xf>
    <xf numFmtId="0" fontId="8" fillId="4" borderId="37" xfId="0" applyFont="1" applyFill="1" applyBorder="1" applyAlignment="1" applyProtection="1">
      <alignment horizontal="center" vertical="center"/>
      <protection locked="0"/>
    </xf>
    <xf numFmtId="0" fontId="8" fillId="4" borderId="95" xfId="0" applyFont="1" applyFill="1" applyBorder="1" applyAlignment="1" applyProtection="1">
      <alignment horizontal="center" vertical="center"/>
      <protection locked="0"/>
    </xf>
    <xf numFmtId="0" fontId="9" fillId="0" borderId="20" xfId="0" applyFont="1" applyBorder="1" applyAlignment="1">
      <alignment horizontal="center" vertical="center" wrapText="1"/>
    </xf>
    <xf numFmtId="0" fontId="8" fillId="0" borderId="94" xfId="0" applyFont="1" applyBorder="1" applyAlignment="1">
      <alignment horizontal="center" vertical="center"/>
    </xf>
    <xf numFmtId="0" fontId="9" fillId="0" borderId="0" xfId="0" applyFont="1" applyBorder="1" applyAlignment="1" applyProtection="1">
      <alignment horizontal="center" vertical="center" wrapText="1"/>
    </xf>
    <xf numFmtId="0" fontId="11" fillId="0" borderId="0" xfId="0" applyFont="1" applyAlignment="1" applyProtection="1">
      <alignment horizontal="center" vertical="center"/>
    </xf>
    <xf numFmtId="0" fontId="9" fillId="0" borderId="1" xfId="0" applyFont="1" applyBorder="1" applyAlignment="1" applyProtection="1">
      <alignment horizontal="left" wrapText="1"/>
    </xf>
    <xf numFmtId="0" fontId="5" fillId="0" borderId="0" xfId="0" applyFont="1" applyBorder="1" applyAlignment="1" applyProtection="1">
      <alignment horizontal="left" vertical="center" wrapText="1"/>
    </xf>
    <xf numFmtId="0" fontId="5" fillId="0" borderId="28" xfId="0" applyFont="1" applyBorder="1" applyAlignment="1" applyProtection="1">
      <alignment horizontal="left" vertical="center" wrapText="1"/>
    </xf>
    <xf numFmtId="0" fontId="9" fillId="4" borderId="0" xfId="0" applyFont="1" applyFill="1" applyBorder="1" applyAlignment="1" applyProtection="1">
      <alignment horizontal="center" vertical="center"/>
    </xf>
    <xf numFmtId="0" fontId="9" fillId="4" borderId="28" xfId="0" applyFont="1" applyFill="1" applyBorder="1" applyAlignment="1" applyProtection="1">
      <alignment horizontal="center" vertical="center"/>
    </xf>
    <xf numFmtId="0" fontId="9" fillId="4" borderId="19" xfId="0" applyFont="1" applyFill="1" applyBorder="1" applyAlignment="1" applyProtection="1">
      <alignment horizontal="left" vertical="center" wrapText="1"/>
    </xf>
    <xf numFmtId="0" fontId="9" fillId="4" borderId="28" xfId="0" applyFont="1" applyFill="1" applyBorder="1" applyAlignment="1" applyProtection="1">
      <alignment horizontal="left" vertical="center" wrapText="1"/>
    </xf>
    <xf numFmtId="0" fontId="9" fillId="0" borderId="43" xfId="0" applyFont="1" applyBorder="1" applyAlignment="1" applyProtection="1">
      <alignment horizontal="center" vertical="center" textRotation="255"/>
    </xf>
    <xf numFmtId="0" fontId="9" fillId="0" borderId="53" xfId="0" applyFont="1" applyBorder="1" applyAlignment="1" applyProtection="1">
      <alignment horizontal="center" vertical="center" textRotation="255"/>
    </xf>
    <xf numFmtId="0" fontId="9" fillId="0" borderId="44" xfId="0" applyFont="1" applyBorder="1" applyAlignment="1" applyProtection="1">
      <alignment horizontal="center" vertical="center" textRotation="255"/>
    </xf>
    <xf numFmtId="0" fontId="9" fillId="0" borderId="25" xfId="0" applyFont="1" applyBorder="1" applyAlignment="1" applyProtection="1">
      <alignment horizontal="center" vertical="center" textRotation="255"/>
    </xf>
    <xf numFmtId="0" fontId="9" fillId="0" borderId="0" xfId="0" applyFont="1" applyBorder="1" applyAlignment="1" applyProtection="1">
      <alignment horizontal="center" vertical="center" textRotation="255"/>
    </xf>
    <xf numFmtId="0" fontId="9" fillId="0" borderId="10" xfId="0" applyFont="1" applyBorder="1" applyAlignment="1" applyProtection="1">
      <alignment horizontal="center" vertical="center" textRotation="255"/>
    </xf>
    <xf numFmtId="0" fontId="9" fillId="0" borderId="27" xfId="0" applyFont="1" applyBorder="1" applyAlignment="1" applyProtection="1">
      <alignment horizontal="center" vertical="center" textRotation="255"/>
    </xf>
    <xf numFmtId="0" fontId="9" fillId="0" borderId="28" xfId="0" applyFont="1" applyBorder="1" applyAlignment="1" applyProtection="1">
      <alignment horizontal="center" vertical="center" textRotation="255"/>
    </xf>
    <xf numFmtId="0" fontId="9" fillId="0" borderId="45" xfId="0" applyFont="1" applyBorder="1" applyAlignment="1" applyProtection="1">
      <alignment horizontal="center" vertical="center" textRotation="255"/>
    </xf>
    <xf numFmtId="0" fontId="12" fillId="0" borderId="47" xfId="0" applyFont="1" applyBorder="1" applyAlignment="1" applyProtection="1">
      <alignment horizontal="distributed" vertical="center"/>
    </xf>
    <xf numFmtId="0" fontId="8" fillId="3" borderId="31" xfId="0" applyFont="1" applyFill="1" applyBorder="1" applyAlignment="1" applyProtection="1">
      <alignment horizontal="center" vertical="center"/>
    </xf>
    <xf numFmtId="0" fontId="8" fillId="3" borderId="32" xfId="0" applyFont="1" applyFill="1" applyBorder="1" applyAlignment="1" applyProtection="1">
      <alignment horizontal="center" vertical="center"/>
    </xf>
    <xf numFmtId="0" fontId="12" fillId="0" borderId="4" xfId="0" applyFont="1" applyBorder="1" applyAlignment="1" applyProtection="1">
      <alignment horizontal="distributed" vertical="distributed"/>
    </xf>
    <xf numFmtId="0" fontId="8" fillId="3" borderId="55" xfId="0" applyFont="1" applyFill="1" applyBorder="1" applyAlignment="1" applyProtection="1">
      <alignment horizontal="center" vertical="center"/>
    </xf>
    <xf numFmtId="0" fontId="8" fillId="3" borderId="34" xfId="0" applyFont="1" applyFill="1" applyBorder="1" applyAlignment="1" applyProtection="1">
      <alignment horizontal="center" vertical="center"/>
    </xf>
    <xf numFmtId="0" fontId="19" fillId="3" borderId="49" xfId="0" applyFont="1" applyFill="1" applyBorder="1" applyAlignment="1" applyProtection="1">
      <alignment horizontal="center" vertical="center" wrapText="1"/>
    </xf>
    <xf numFmtId="0" fontId="19" fillId="3" borderId="19" xfId="0" applyFont="1" applyFill="1" applyBorder="1" applyAlignment="1" applyProtection="1">
      <alignment horizontal="center" vertical="center" wrapText="1"/>
    </xf>
    <xf numFmtId="0" fontId="19" fillId="3" borderId="20" xfId="0" applyFont="1" applyFill="1" applyBorder="1" applyAlignment="1" applyProtection="1">
      <alignment horizontal="center" vertical="center" wrapText="1"/>
    </xf>
    <xf numFmtId="0" fontId="19" fillId="3" borderId="25" xfId="0" applyFont="1" applyFill="1" applyBorder="1" applyAlignment="1" applyProtection="1">
      <alignment horizontal="center" vertical="center" wrapText="1"/>
    </xf>
    <xf numFmtId="0" fontId="19" fillId="3" borderId="0" xfId="0" applyFont="1" applyFill="1" applyBorder="1" applyAlignment="1" applyProtection="1">
      <alignment horizontal="center" vertical="center" wrapText="1"/>
    </xf>
    <xf numFmtId="0" fontId="19" fillId="3" borderId="10" xfId="0" applyFont="1" applyFill="1" applyBorder="1" applyAlignment="1" applyProtection="1">
      <alignment horizontal="center" vertical="center" wrapText="1"/>
    </xf>
    <xf numFmtId="0" fontId="19" fillId="3" borderId="39" xfId="0" applyFont="1" applyFill="1" applyBorder="1" applyAlignment="1" applyProtection="1">
      <alignment horizontal="center" vertical="center" wrapText="1"/>
    </xf>
    <xf numFmtId="0" fontId="19" fillId="3" borderId="7" xfId="0" applyFont="1" applyFill="1" applyBorder="1" applyAlignment="1" applyProtection="1">
      <alignment horizontal="center" vertical="center" wrapText="1"/>
    </xf>
    <xf numFmtId="0" fontId="19" fillId="3" borderId="11" xfId="0" applyFont="1" applyFill="1" applyBorder="1" applyAlignment="1" applyProtection="1">
      <alignment horizontal="center" vertical="center" wrapText="1"/>
    </xf>
    <xf numFmtId="0" fontId="10" fillId="0" borderId="55" xfId="0" applyFont="1" applyBorder="1" applyAlignment="1" applyProtection="1">
      <alignment horizontal="center" vertical="top" wrapText="1"/>
    </xf>
    <xf numFmtId="0" fontId="10" fillId="0" borderId="55" xfId="0" applyFont="1" applyBorder="1" applyAlignment="1" applyProtection="1">
      <alignment horizontal="center" vertical="top"/>
    </xf>
    <xf numFmtId="0" fontId="10" fillId="0" borderId="14" xfId="0" applyFont="1" applyBorder="1" applyAlignment="1" applyProtection="1">
      <alignment horizontal="center" vertical="top"/>
    </xf>
    <xf numFmtId="0" fontId="4" fillId="3" borderId="18" xfId="0" applyFont="1" applyFill="1" applyBorder="1" applyProtection="1">
      <alignment vertical="center"/>
    </xf>
    <xf numFmtId="0" fontId="4" fillId="3" borderId="19" xfId="0" applyFont="1" applyFill="1" applyBorder="1" applyProtection="1">
      <alignment vertical="center"/>
    </xf>
    <xf numFmtId="0" fontId="4" fillId="3" borderId="20" xfId="0" applyFont="1" applyFill="1" applyBorder="1" applyProtection="1">
      <alignment vertical="center"/>
    </xf>
    <xf numFmtId="0" fontId="4" fillId="3" borderId="17" xfId="0" applyFont="1" applyFill="1" applyBorder="1" applyProtection="1">
      <alignment vertical="center"/>
    </xf>
    <xf numFmtId="0" fontId="4" fillId="3" borderId="0" xfId="0" applyFont="1" applyFill="1" applyBorder="1" applyProtection="1">
      <alignment vertical="center"/>
    </xf>
    <xf numFmtId="0" fontId="4" fillId="3" borderId="10" xfId="0" applyFont="1" applyFill="1" applyBorder="1" applyProtection="1">
      <alignment vertical="center"/>
    </xf>
    <xf numFmtId="0" fontId="12" fillId="0" borderId="18" xfId="0" applyFont="1" applyBorder="1" applyAlignment="1" applyProtection="1">
      <alignment horizontal="center" vertical="center"/>
    </xf>
    <xf numFmtId="0" fontId="12" fillId="0" borderId="19" xfId="0" applyFont="1" applyBorder="1" applyAlignment="1" applyProtection="1">
      <alignment horizontal="center" vertical="center"/>
    </xf>
    <xf numFmtId="0" fontId="12" fillId="0" borderId="23" xfId="0" applyFont="1" applyBorder="1" applyAlignment="1" applyProtection="1">
      <alignment horizontal="center" vertical="center"/>
    </xf>
    <xf numFmtId="0" fontId="12" fillId="0" borderId="17"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26" xfId="0" applyFont="1" applyBorder="1" applyAlignment="1" applyProtection="1">
      <alignment horizontal="center" vertical="center"/>
    </xf>
    <xf numFmtId="0" fontId="12" fillId="0" borderId="21" xfId="0" applyFont="1" applyBorder="1" applyAlignment="1" applyProtection="1">
      <alignment horizontal="center" vertical="center"/>
    </xf>
    <xf numFmtId="0" fontId="12" fillId="0" borderId="1" xfId="0" applyFont="1" applyBorder="1" applyAlignment="1" applyProtection="1">
      <alignment horizontal="center" vertical="center"/>
    </xf>
    <xf numFmtId="0" fontId="12" fillId="0" borderId="40" xfId="0" applyFont="1" applyBorder="1" applyAlignment="1" applyProtection="1">
      <alignment horizontal="center" vertical="center"/>
    </xf>
    <xf numFmtId="0" fontId="12" fillId="3" borderId="18" xfId="0" applyFont="1" applyFill="1" applyBorder="1" applyAlignment="1" applyProtection="1">
      <alignment horizontal="center" vertical="center"/>
    </xf>
    <xf numFmtId="0" fontId="12" fillId="3" borderId="19" xfId="0" applyFont="1" applyFill="1" applyBorder="1" applyAlignment="1" applyProtection="1">
      <alignment horizontal="center" vertical="center"/>
    </xf>
    <xf numFmtId="0" fontId="12" fillId="3" borderId="29" xfId="0" applyFont="1" applyFill="1" applyBorder="1" applyAlignment="1" applyProtection="1">
      <alignment horizontal="center" vertical="center"/>
    </xf>
    <xf numFmtId="0" fontId="12" fillId="3" borderId="7" xfId="0" applyFont="1" applyFill="1" applyBorder="1" applyAlignment="1" applyProtection="1">
      <alignment horizontal="center" vertical="center"/>
    </xf>
    <xf numFmtId="0" fontId="12" fillId="0" borderId="7" xfId="0" applyFont="1" applyBorder="1" applyAlignment="1" applyProtection="1">
      <alignment horizontal="center" vertical="center"/>
    </xf>
    <xf numFmtId="0" fontId="12" fillId="0" borderId="59" xfId="0" applyFont="1" applyBorder="1" applyAlignment="1" applyProtection="1">
      <alignment horizontal="center" vertical="center"/>
    </xf>
    <xf numFmtId="0" fontId="5" fillId="0" borderId="36" xfId="0" applyFont="1" applyBorder="1" applyAlignment="1" applyProtection="1">
      <alignment horizontal="right" vertical="center"/>
    </xf>
    <xf numFmtId="49" fontId="8" fillId="3" borderId="36" xfId="0" applyNumberFormat="1" applyFont="1" applyFill="1" applyBorder="1" applyAlignment="1" applyProtection="1">
      <alignment horizontal="center" vertical="center"/>
    </xf>
    <xf numFmtId="49" fontId="8" fillId="3" borderId="38" xfId="0" applyNumberFormat="1" applyFont="1" applyFill="1" applyBorder="1" applyAlignment="1" applyProtection="1">
      <alignment horizontal="center" vertical="center"/>
    </xf>
    <xf numFmtId="0" fontId="3" fillId="0" borderId="58" xfId="0" applyFont="1" applyBorder="1" applyAlignment="1" applyProtection="1">
      <alignment horizontal="left" vertical="center"/>
    </xf>
    <xf numFmtId="0" fontId="12" fillId="0" borderId="30" xfId="0" applyFont="1" applyBorder="1" applyAlignment="1" applyProtection="1">
      <alignment horizontal="center" vertical="center"/>
    </xf>
    <xf numFmtId="0" fontId="12" fillId="0" borderId="41" xfId="0" applyFont="1" applyBorder="1" applyAlignment="1" applyProtection="1">
      <alignment horizontal="center" vertical="center"/>
    </xf>
    <xf numFmtId="0" fontId="12" fillId="0" borderId="31" xfId="0" applyFont="1" applyBorder="1" applyAlignment="1" applyProtection="1">
      <alignment horizontal="center" vertical="center"/>
    </xf>
    <xf numFmtId="0" fontId="12" fillId="0" borderId="33"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55" xfId="0" applyFont="1" applyBorder="1" applyAlignment="1" applyProtection="1">
      <alignment horizontal="center" vertical="center"/>
    </xf>
    <xf numFmtId="0" fontId="12" fillId="0" borderId="31" xfId="0" applyFont="1" applyBorder="1" applyAlignment="1" applyProtection="1">
      <alignment horizontal="center" vertical="center" wrapText="1"/>
    </xf>
    <xf numFmtId="0" fontId="12" fillId="0" borderId="55" xfId="0" applyFont="1" applyBorder="1" applyAlignment="1" applyProtection="1">
      <alignment horizontal="center" vertical="center" wrapText="1"/>
    </xf>
    <xf numFmtId="0" fontId="4" fillId="3" borderId="31" xfId="0" applyFont="1" applyFill="1" applyBorder="1" applyAlignment="1" applyProtection="1">
      <alignment horizontal="center" vertical="center"/>
    </xf>
    <xf numFmtId="0" fontId="4" fillId="3" borderId="32" xfId="0" applyFont="1" applyFill="1" applyBorder="1" applyAlignment="1" applyProtection="1">
      <alignment horizontal="center" vertical="center"/>
    </xf>
    <xf numFmtId="0" fontId="4" fillId="3" borderId="55" xfId="0" applyFont="1" applyFill="1" applyBorder="1" applyAlignment="1" applyProtection="1">
      <alignment horizontal="center" vertical="center"/>
    </xf>
    <xf numFmtId="0" fontId="4" fillId="3" borderId="34" xfId="0" applyFont="1" applyFill="1" applyBorder="1" applyAlignment="1" applyProtection="1">
      <alignment horizontal="center" vertical="center"/>
    </xf>
    <xf numFmtId="0" fontId="12" fillId="0" borderId="36" xfId="0" applyFont="1" applyBorder="1" applyAlignment="1" applyProtection="1">
      <alignment horizontal="distributed" vertical="distributed"/>
    </xf>
    <xf numFmtId="49" fontId="8" fillId="3" borderId="35" xfId="0" applyNumberFormat="1" applyFont="1" applyFill="1" applyBorder="1" applyAlignment="1" applyProtection="1">
      <alignment horizontal="center" vertical="center"/>
    </xf>
    <xf numFmtId="49" fontId="8" fillId="3" borderId="37" xfId="0" applyNumberFormat="1" applyFont="1" applyFill="1" applyBorder="1" applyAlignment="1" applyProtection="1">
      <alignment horizontal="center" vertical="center"/>
    </xf>
    <xf numFmtId="0" fontId="12" fillId="0" borderId="35" xfId="0" applyFont="1" applyBorder="1" applyAlignment="1" applyProtection="1">
      <alignment horizontal="center" vertical="center"/>
    </xf>
    <xf numFmtId="0" fontId="12" fillId="0" borderId="36" xfId="0" applyFont="1" applyBorder="1" applyAlignment="1" applyProtection="1">
      <alignment horizontal="center" vertical="center"/>
    </xf>
    <xf numFmtId="0" fontId="12" fillId="0" borderId="37" xfId="0" applyFont="1" applyBorder="1" applyAlignment="1" applyProtection="1">
      <alignment horizontal="center" vertical="center"/>
    </xf>
    <xf numFmtId="177" fontId="8" fillId="0" borderId="4" xfId="1" quotePrefix="1" applyNumberFormat="1" applyFont="1" applyBorder="1" applyAlignment="1" applyProtection="1">
      <alignment horizontal="right" vertical="center"/>
    </xf>
    <xf numFmtId="177" fontId="8" fillId="0" borderId="5" xfId="1" quotePrefix="1" applyNumberFormat="1" applyFont="1" applyBorder="1" applyAlignment="1" applyProtection="1">
      <alignment horizontal="right" vertical="center"/>
    </xf>
    <xf numFmtId="38" fontId="5" fillId="0" borderId="55" xfId="1" applyFont="1" applyBorder="1" applyAlignment="1" applyProtection="1">
      <alignment horizontal="center" vertical="center"/>
    </xf>
    <xf numFmtId="38" fontId="5" fillId="0" borderId="34" xfId="1" applyFont="1" applyBorder="1" applyAlignment="1" applyProtection="1">
      <alignment horizontal="center" vertical="center"/>
    </xf>
    <xf numFmtId="38" fontId="9" fillId="0" borderId="6" xfId="1" applyFont="1" applyBorder="1" applyAlignment="1" applyProtection="1">
      <alignment horizontal="center" vertical="center"/>
    </xf>
    <xf numFmtId="38" fontId="9" fillId="0" borderId="0" xfId="1" applyFont="1" applyBorder="1" applyAlignment="1" applyProtection="1">
      <alignment horizontal="center" vertical="center"/>
    </xf>
    <xf numFmtId="38" fontId="9" fillId="0" borderId="1" xfId="1" applyFont="1" applyBorder="1" applyAlignment="1" applyProtection="1">
      <alignment horizontal="center" vertical="center"/>
    </xf>
    <xf numFmtId="38" fontId="9" fillId="0" borderId="9" xfId="1" applyFont="1" applyBorder="1" applyAlignment="1" applyProtection="1">
      <alignment horizontal="center" vertical="center"/>
    </xf>
    <xf numFmtId="38" fontId="9" fillId="0" borderId="10" xfId="1" applyFont="1" applyBorder="1" applyAlignment="1" applyProtection="1">
      <alignment horizontal="center" vertical="center"/>
    </xf>
    <xf numFmtId="38" fontId="9" fillId="0" borderId="22" xfId="1" applyFont="1" applyBorder="1" applyAlignment="1" applyProtection="1">
      <alignment horizontal="center" vertical="center"/>
    </xf>
    <xf numFmtId="38" fontId="23" fillId="0" borderId="16" xfId="1" applyFont="1" applyBorder="1" applyAlignment="1" applyProtection="1">
      <alignment horizontal="center" vertical="center" wrapText="1"/>
    </xf>
    <xf numFmtId="38" fontId="23" fillId="0" borderId="6" xfId="1" applyFont="1" applyBorder="1" applyAlignment="1" applyProtection="1">
      <alignment horizontal="center" vertical="center"/>
    </xf>
    <xf numFmtId="38" fontId="23" fillId="0" borderId="81" xfId="1" applyFont="1" applyBorder="1" applyAlignment="1" applyProtection="1">
      <alignment horizontal="center" vertical="center"/>
    </xf>
    <xf numFmtId="38" fontId="23" fillId="0" borderId="21" xfId="1" applyFont="1" applyBorder="1" applyAlignment="1" applyProtection="1">
      <alignment horizontal="center" vertical="center"/>
    </xf>
    <xf numFmtId="38" fontId="23" fillId="0" borderId="1" xfId="1" applyFont="1" applyBorder="1" applyAlignment="1" applyProtection="1">
      <alignment horizontal="center" vertical="center"/>
    </xf>
    <xf numFmtId="38" fontId="23" fillId="0" borderId="40" xfId="1" applyFont="1" applyBorder="1" applyAlignment="1" applyProtection="1">
      <alignment horizontal="center" vertical="center"/>
    </xf>
    <xf numFmtId="38" fontId="9" fillId="0" borderId="55" xfId="1" applyFont="1" applyBorder="1" applyAlignment="1" applyProtection="1">
      <alignment horizontal="center" vertical="center"/>
    </xf>
    <xf numFmtId="38" fontId="9" fillId="0" borderId="34" xfId="1" applyFont="1" applyBorder="1" applyAlignment="1" applyProtection="1">
      <alignment horizontal="center" vertical="center"/>
    </xf>
    <xf numFmtId="177" fontId="8" fillId="0" borderId="4" xfId="1" applyNumberFormat="1" applyFont="1" applyBorder="1" applyAlignment="1" applyProtection="1">
      <alignment horizontal="right" vertical="center"/>
    </xf>
    <xf numFmtId="177" fontId="8" fillId="0" borderId="5" xfId="1" applyNumberFormat="1" applyFont="1" applyBorder="1" applyAlignment="1" applyProtection="1">
      <alignment horizontal="right" vertical="center"/>
    </xf>
    <xf numFmtId="176" fontId="6" fillId="3" borderId="3" xfId="1" applyNumberFormat="1" applyFont="1" applyFill="1" applyBorder="1" applyAlignment="1" applyProtection="1">
      <alignment horizontal="center" vertical="center"/>
    </xf>
    <xf numFmtId="176" fontId="5" fillId="3" borderId="4" xfId="1" applyNumberFormat="1" applyFont="1" applyFill="1" applyBorder="1" applyAlignment="1" applyProtection="1">
      <alignment horizontal="center" vertical="center"/>
    </xf>
    <xf numFmtId="177" fontId="8" fillId="0" borderId="12" xfId="1" applyNumberFormat="1" applyFont="1" applyBorder="1" applyAlignment="1" applyProtection="1">
      <alignment horizontal="right" vertical="center"/>
    </xf>
    <xf numFmtId="38" fontId="8" fillId="0" borderId="4" xfId="1" applyFont="1" applyFill="1" applyBorder="1" applyAlignment="1" applyProtection="1">
      <alignment horizontal="distributed" vertical="center"/>
    </xf>
    <xf numFmtId="38" fontId="8" fillId="0" borderId="3" xfId="1" applyFont="1" applyBorder="1" applyAlignment="1" applyProtection="1">
      <alignment horizontal="right" vertical="center"/>
    </xf>
    <xf numFmtId="38" fontId="8" fillId="0" borderId="4" xfId="1" applyFont="1" applyBorder="1" applyAlignment="1" applyProtection="1">
      <alignment horizontal="right" vertical="center"/>
    </xf>
    <xf numFmtId="38" fontId="8" fillId="0" borderId="5" xfId="1" applyFont="1" applyBorder="1" applyAlignment="1" applyProtection="1">
      <alignment horizontal="right" vertical="center"/>
    </xf>
    <xf numFmtId="176" fontId="0" fillId="0" borderId="3" xfId="1" applyNumberFormat="1" applyFont="1" applyBorder="1" applyAlignment="1" applyProtection="1">
      <alignment horizontal="center" vertical="center"/>
    </xf>
    <xf numFmtId="176" fontId="8" fillId="0" borderId="4" xfId="1" applyNumberFormat="1" applyFont="1" applyBorder="1" applyAlignment="1" applyProtection="1">
      <alignment horizontal="center" vertical="center"/>
    </xf>
    <xf numFmtId="176" fontId="8" fillId="0" borderId="5" xfId="1" applyNumberFormat="1" applyFont="1" applyBorder="1" applyAlignment="1" applyProtection="1">
      <alignment horizontal="center" vertical="center"/>
    </xf>
    <xf numFmtId="176" fontId="7" fillId="3" borderId="3" xfId="1" applyNumberFormat="1" applyFont="1" applyFill="1" applyBorder="1" applyAlignment="1" applyProtection="1">
      <alignment horizontal="center" vertical="center"/>
    </xf>
    <xf numFmtId="176" fontId="8" fillId="3" borderId="4" xfId="1" applyNumberFormat="1" applyFont="1" applyFill="1" applyBorder="1" applyAlignment="1" applyProtection="1">
      <alignment horizontal="center" vertical="center"/>
    </xf>
    <xf numFmtId="38" fontId="8" fillId="0" borderId="4" xfId="1" applyFont="1" applyBorder="1" applyAlignment="1" applyProtection="1">
      <alignment horizontal="distributed" vertical="center"/>
    </xf>
    <xf numFmtId="38" fontId="8" fillId="0" borderId="3" xfId="1" applyFont="1" applyBorder="1" applyAlignment="1" applyProtection="1">
      <alignment horizontal="distributed" vertical="center"/>
    </xf>
    <xf numFmtId="38" fontId="8" fillId="0" borderId="5" xfId="1" applyFont="1" applyBorder="1" applyAlignment="1" applyProtection="1">
      <alignment horizontal="distributed" vertical="center"/>
    </xf>
    <xf numFmtId="176" fontId="0" fillId="0" borderId="55" xfId="1" applyNumberFormat="1" applyFont="1" applyBorder="1" applyAlignment="1" applyProtection="1">
      <alignment horizontal="center" vertical="center"/>
    </xf>
    <xf numFmtId="176" fontId="7" fillId="0" borderId="55" xfId="1" applyNumberFormat="1" applyFont="1" applyBorder="1" applyAlignment="1" applyProtection="1">
      <alignment horizontal="center" vertical="center"/>
    </xf>
    <xf numFmtId="176" fontId="0" fillId="3" borderId="3" xfId="1" applyNumberFormat="1" applyFont="1" applyFill="1" applyBorder="1" applyAlignment="1" applyProtection="1">
      <alignment horizontal="center" vertical="center"/>
    </xf>
    <xf numFmtId="38" fontId="8" fillId="0" borderId="13" xfId="1" applyFont="1" applyFill="1" applyBorder="1" applyAlignment="1" applyProtection="1">
      <alignment horizontal="distributed" vertical="center"/>
    </xf>
    <xf numFmtId="38" fontId="8" fillId="0" borderId="18" xfId="1" applyFont="1" applyBorder="1" applyAlignment="1" applyProtection="1">
      <alignment horizontal="right" vertical="center"/>
    </xf>
    <xf numFmtId="38" fontId="8" fillId="0" borderId="19" xfId="1" applyFont="1" applyBorder="1" applyAlignment="1" applyProtection="1">
      <alignment horizontal="right" vertical="center"/>
    </xf>
    <xf numFmtId="38" fontId="8" fillId="0" borderId="20" xfId="1" applyFont="1" applyBorder="1" applyAlignment="1" applyProtection="1">
      <alignment horizontal="right" vertical="center"/>
    </xf>
    <xf numFmtId="177" fontId="8" fillId="0" borderId="19" xfId="1" quotePrefix="1" applyNumberFormat="1" applyFont="1" applyBorder="1" applyAlignment="1" applyProtection="1">
      <alignment horizontal="right" vertical="center"/>
    </xf>
    <xf numFmtId="177" fontId="8" fillId="0" borderId="20" xfId="1" quotePrefix="1" applyNumberFormat="1" applyFont="1" applyBorder="1" applyAlignment="1" applyProtection="1">
      <alignment horizontal="right" vertical="center"/>
    </xf>
    <xf numFmtId="0" fontId="13" fillId="0" borderId="24" xfId="0" applyFont="1" applyBorder="1" applyAlignment="1" applyProtection="1">
      <alignment horizontal="left" vertical="center" wrapText="1"/>
    </xf>
    <xf numFmtId="0" fontId="13" fillId="0" borderId="6" xfId="0" applyFont="1" applyBorder="1" applyAlignment="1" applyProtection="1">
      <alignment horizontal="left" vertical="center" wrapText="1"/>
    </xf>
    <xf numFmtId="0" fontId="13" fillId="0" borderId="9" xfId="0" applyFont="1" applyBorder="1" applyAlignment="1" applyProtection="1">
      <alignment horizontal="left" vertical="center" wrapText="1"/>
    </xf>
    <xf numFmtId="0" fontId="13" fillId="0" borderId="25"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13" fillId="0" borderId="10" xfId="0" applyFont="1" applyBorder="1" applyAlignment="1" applyProtection="1">
      <alignment horizontal="left" vertical="center" wrapText="1"/>
    </xf>
    <xf numFmtId="0" fontId="8" fillId="0" borderId="16" xfId="0" applyFont="1" applyBorder="1" applyAlignment="1" applyProtection="1">
      <alignment horizontal="left" vertical="center" wrapText="1"/>
    </xf>
    <xf numFmtId="0" fontId="8" fillId="0" borderId="6" xfId="0" applyFont="1" applyBorder="1" applyAlignment="1" applyProtection="1">
      <alignment horizontal="left" vertical="center" wrapText="1"/>
    </xf>
    <xf numFmtId="0" fontId="8" fillId="0" borderId="72" xfId="0" applyFont="1" applyBorder="1" applyAlignment="1" applyProtection="1">
      <alignment horizontal="left" vertical="center" wrapText="1"/>
    </xf>
    <xf numFmtId="38" fontId="0" fillId="0" borderId="13" xfId="1" applyFont="1" applyBorder="1" applyAlignment="1" applyProtection="1">
      <alignment horizontal="center" vertical="center"/>
    </xf>
    <xf numFmtId="38" fontId="0" fillId="0" borderId="42" xfId="1" applyFont="1" applyBorder="1" applyAlignment="1" applyProtection="1">
      <alignment horizontal="center" vertical="center"/>
    </xf>
    <xf numFmtId="38" fontId="0" fillId="0" borderId="8" xfId="1" applyFont="1" applyBorder="1" applyAlignment="1" applyProtection="1">
      <alignment horizontal="right" vertical="center"/>
    </xf>
    <xf numFmtId="38" fontId="0" fillId="0" borderId="13" xfId="1" applyFont="1" applyBorder="1" applyAlignment="1" applyProtection="1">
      <alignment horizontal="right" vertical="center"/>
    </xf>
    <xf numFmtId="38" fontId="8" fillId="0" borderId="13" xfId="1" applyFont="1" applyBorder="1" applyAlignment="1" applyProtection="1">
      <alignment horizontal="center" vertical="center"/>
    </xf>
    <xf numFmtId="38" fontId="8" fillId="0" borderId="90" xfId="1" applyFont="1" applyBorder="1" applyAlignment="1" applyProtection="1">
      <alignment horizontal="center" vertical="center"/>
    </xf>
    <xf numFmtId="0" fontId="9" fillId="3" borderId="55" xfId="0" applyFont="1" applyFill="1" applyBorder="1" applyAlignment="1" applyProtection="1">
      <alignment horizontal="center" vertical="center" wrapText="1"/>
    </xf>
    <xf numFmtId="0" fontId="9" fillId="3" borderId="94" xfId="0" applyFont="1" applyFill="1" applyBorder="1" applyAlignment="1" applyProtection="1">
      <alignment horizontal="center" vertical="center" wrapText="1"/>
    </xf>
    <xf numFmtId="0" fontId="9" fillId="4" borderId="5" xfId="0" applyFont="1" applyFill="1" applyBorder="1" applyAlignment="1" applyProtection="1">
      <alignment horizontal="center" vertical="center" wrapText="1"/>
    </xf>
    <xf numFmtId="0" fontId="9" fillId="4" borderId="55" xfId="0" applyFont="1" applyFill="1" applyBorder="1" applyAlignment="1" applyProtection="1">
      <alignment horizontal="center" vertical="center" wrapText="1"/>
    </xf>
    <xf numFmtId="177" fontId="8" fillId="0" borderId="19" xfId="1" applyNumberFormat="1" applyFont="1" applyBorder="1" applyAlignment="1" applyProtection="1">
      <alignment horizontal="right" vertical="center"/>
    </xf>
    <xf numFmtId="177" fontId="8" fillId="0" borderId="20" xfId="1" applyNumberFormat="1" applyFont="1" applyBorder="1" applyAlignment="1" applyProtection="1">
      <alignment horizontal="right" vertical="center"/>
    </xf>
    <xf numFmtId="0" fontId="13" fillId="0" borderId="69" xfId="0" applyFont="1" applyBorder="1" applyAlignment="1" applyProtection="1">
      <alignment horizontal="center" vertical="center"/>
    </xf>
    <xf numFmtId="0" fontId="9" fillId="0" borderId="70" xfId="0" applyFont="1" applyBorder="1" applyAlignment="1" applyProtection="1">
      <alignment horizontal="center" vertical="center"/>
    </xf>
    <xf numFmtId="0" fontId="9" fillId="0" borderId="71" xfId="0" applyFont="1" applyBorder="1" applyAlignment="1" applyProtection="1">
      <alignment horizontal="center" vertical="center"/>
    </xf>
    <xf numFmtId="0" fontId="4" fillId="4" borderId="5" xfId="0" applyFont="1" applyFill="1" applyBorder="1" applyAlignment="1" applyProtection="1">
      <alignment horizontal="center" vertical="center" wrapText="1"/>
    </xf>
    <xf numFmtId="0" fontId="4" fillId="4" borderId="55" xfId="0" applyFont="1" applyFill="1" applyBorder="1" applyAlignment="1" applyProtection="1">
      <alignment horizontal="center" vertical="center" wrapText="1"/>
    </xf>
    <xf numFmtId="0" fontId="9" fillId="4" borderId="19"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9" fillId="3" borderId="19" xfId="0" applyFont="1" applyFill="1" applyBorder="1" applyAlignment="1" applyProtection="1">
      <alignment horizontal="center" vertical="center" wrapText="1"/>
    </xf>
    <xf numFmtId="0" fontId="9" fillId="3" borderId="20"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9" fillId="3" borderId="22" xfId="0" applyFont="1" applyFill="1" applyBorder="1" applyAlignment="1" applyProtection="1">
      <alignment horizontal="center" vertical="center" wrapText="1"/>
    </xf>
    <xf numFmtId="0" fontId="17" fillId="0" borderId="87" xfId="0" applyFont="1" applyBorder="1" applyAlignment="1" applyProtection="1">
      <alignment horizontal="center" vertical="center" wrapText="1"/>
    </xf>
    <xf numFmtId="0" fontId="17" fillId="0" borderId="88" xfId="0" applyFont="1" applyBorder="1" applyAlignment="1" applyProtection="1">
      <alignment horizontal="center" vertical="center" wrapText="1"/>
    </xf>
    <xf numFmtId="0" fontId="17" fillId="0" borderId="91" xfId="0" applyFont="1" applyBorder="1" applyAlignment="1" applyProtection="1">
      <alignment horizontal="center" vertical="center" wrapText="1"/>
    </xf>
    <xf numFmtId="0" fontId="17" fillId="0" borderId="92" xfId="0" applyFont="1" applyBorder="1" applyAlignment="1" applyProtection="1">
      <alignment horizontal="center" vertical="center" wrapText="1"/>
    </xf>
    <xf numFmtId="0" fontId="17" fillId="3" borderId="88" xfId="0" applyFont="1" applyFill="1" applyBorder="1" applyAlignment="1" applyProtection="1">
      <alignment horizontal="center" vertical="center" wrapText="1"/>
    </xf>
    <xf numFmtId="0" fontId="17" fillId="3" borderId="89" xfId="0" applyFont="1" applyFill="1" applyBorder="1" applyAlignment="1" applyProtection="1">
      <alignment horizontal="center" vertical="center" wrapText="1"/>
    </xf>
    <xf numFmtId="0" fontId="17" fillId="3" borderId="92" xfId="0" applyFont="1" applyFill="1" applyBorder="1" applyAlignment="1" applyProtection="1">
      <alignment horizontal="center" vertical="center" wrapText="1"/>
    </xf>
    <xf numFmtId="0" fontId="17" fillId="3" borderId="93" xfId="0" applyFont="1" applyFill="1" applyBorder="1" applyAlignment="1" applyProtection="1">
      <alignment horizontal="center" vertical="center" wrapText="1"/>
    </xf>
    <xf numFmtId="0" fontId="13" fillId="3" borderId="25"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wrapText="1"/>
    </xf>
    <xf numFmtId="0" fontId="13" fillId="3" borderId="10" xfId="0" applyFont="1" applyFill="1" applyBorder="1" applyAlignment="1" applyProtection="1">
      <alignment horizontal="center" vertical="center" wrapText="1"/>
    </xf>
    <xf numFmtId="0" fontId="13" fillId="3" borderId="39" xfId="0" applyFont="1" applyFill="1" applyBorder="1" applyAlignment="1" applyProtection="1">
      <alignment horizontal="center" vertical="center" wrapText="1"/>
    </xf>
    <xf numFmtId="0" fontId="13" fillId="3" borderId="7" xfId="0" applyFont="1" applyFill="1" applyBorder="1" applyAlignment="1" applyProtection="1">
      <alignment horizontal="center" vertical="center" wrapText="1"/>
    </xf>
    <xf numFmtId="0" fontId="13" fillId="3" borderId="11" xfId="0" applyFont="1" applyFill="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9" fillId="3" borderId="0" xfId="0" applyFont="1" applyFill="1" applyBorder="1" applyAlignment="1" applyProtection="1">
      <alignment horizontal="center" vertical="center" wrapText="1"/>
    </xf>
    <xf numFmtId="0" fontId="9" fillId="3" borderId="7" xfId="0" applyFont="1" applyFill="1" applyBorder="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7" fillId="0" borderId="29" xfId="0" applyFont="1" applyBorder="1" applyAlignment="1" applyProtection="1">
      <alignment horizontal="center" vertical="center" wrapText="1"/>
    </xf>
    <xf numFmtId="0" fontId="17" fillId="0" borderId="7" xfId="0" applyFont="1" applyBorder="1" applyAlignment="1" applyProtection="1">
      <alignment horizontal="center" vertical="center" wrapText="1"/>
    </xf>
    <xf numFmtId="0" fontId="9" fillId="3" borderId="26" xfId="0" applyFont="1" applyFill="1" applyBorder="1" applyAlignment="1" applyProtection="1">
      <alignment horizontal="center" vertical="center" wrapText="1"/>
    </xf>
    <xf numFmtId="0" fontId="9" fillId="3" borderId="59" xfId="0" applyFont="1" applyFill="1" applyBorder="1" applyAlignment="1" applyProtection="1">
      <alignment horizontal="center" vertical="center" wrapText="1"/>
    </xf>
    <xf numFmtId="0" fontId="13" fillId="0" borderId="24" xfId="0" applyFont="1" applyBorder="1" applyAlignment="1" applyProtection="1">
      <alignment horizontal="center" vertical="center"/>
    </xf>
    <xf numFmtId="0" fontId="13" fillId="0" borderId="6"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50"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22"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22"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21" xfId="0" applyFont="1" applyBorder="1" applyAlignment="1" applyProtection="1">
      <alignment horizontal="center" vertical="center"/>
    </xf>
    <xf numFmtId="0" fontId="17" fillId="0" borderId="16" xfId="0" applyFont="1" applyBorder="1" applyAlignment="1" applyProtection="1">
      <alignment horizontal="distributed" vertical="center" wrapText="1"/>
    </xf>
    <xf numFmtId="0" fontId="17" fillId="0" borderId="6" xfId="0" applyFont="1" applyBorder="1" applyAlignment="1" applyProtection="1">
      <alignment horizontal="distributed" vertical="center" wrapText="1"/>
    </xf>
    <xf numFmtId="0" fontId="17" fillId="0" borderId="9" xfId="0" applyFont="1" applyBorder="1" applyAlignment="1" applyProtection="1">
      <alignment horizontal="distributed" vertical="center" wrapText="1"/>
    </xf>
    <xf numFmtId="0" fontId="17" fillId="0" borderId="21" xfId="0" applyFont="1" applyBorder="1" applyAlignment="1" applyProtection="1">
      <alignment horizontal="distributed" vertical="center" wrapText="1"/>
    </xf>
    <xf numFmtId="0" fontId="17" fillId="0" borderId="1" xfId="0" applyFont="1" applyBorder="1" applyAlignment="1" applyProtection="1">
      <alignment horizontal="distributed" vertical="center" wrapText="1"/>
    </xf>
    <xf numFmtId="0" fontId="17" fillId="0" borderId="22" xfId="0" applyFont="1" applyBorder="1" applyAlignment="1" applyProtection="1">
      <alignment horizontal="distributed" vertical="center" wrapText="1"/>
    </xf>
    <xf numFmtId="0" fontId="17" fillId="3" borderId="16"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82" xfId="0" applyFont="1" applyFill="1" applyBorder="1" applyAlignment="1" applyProtection="1">
      <alignment horizontal="center" vertical="center" wrapText="1"/>
    </xf>
    <xf numFmtId="0" fontId="17" fillId="3" borderId="21"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17" fillId="3" borderId="79" xfId="0" applyFont="1" applyFill="1" applyBorder="1" applyAlignment="1" applyProtection="1">
      <alignment horizontal="center" vertical="center" wrapText="1"/>
    </xf>
    <xf numFmtId="0" fontId="17" fillId="0" borderId="83"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80" xfId="0" applyFont="1" applyBorder="1" applyAlignment="1" applyProtection="1">
      <alignment horizontal="center" vertical="center" wrapText="1"/>
    </xf>
    <xf numFmtId="0" fontId="17" fillId="0" borderId="1" xfId="0" applyFont="1" applyBorder="1" applyAlignment="1" applyProtection="1">
      <alignment horizontal="center" vertical="center" wrapText="1"/>
    </xf>
    <xf numFmtId="0" fontId="17" fillId="0" borderId="81" xfId="0" applyFont="1" applyBorder="1" applyAlignment="1" applyProtection="1">
      <alignment horizontal="center" vertical="center" wrapText="1"/>
    </xf>
    <xf numFmtId="0" fontId="17" fillId="0" borderId="40" xfId="0" applyFont="1" applyBorder="1" applyAlignment="1" applyProtection="1">
      <alignment horizontal="center" vertical="center" wrapText="1"/>
    </xf>
    <xf numFmtId="0" fontId="13" fillId="0" borderId="49"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20" xfId="0" applyFont="1" applyBorder="1" applyAlignment="1" applyProtection="1">
      <alignment horizontal="center" vertical="center" wrapText="1"/>
    </xf>
    <xf numFmtId="0" fontId="13" fillId="0" borderId="25"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39"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178" fontId="19" fillId="3" borderId="18" xfId="0" applyNumberFormat="1" applyFont="1" applyFill="1" applyBorder="1" applyAlignment="1" applyProtection="1">
      <alignment horizontal="center" vertical="center"/>
    </xf>
    <xf numFmtId="178" fontId="19" fillId="3" borderId="19" xfId="0" applyNumberFormat="1" applyFont="1" applyFill="1" applyBorder="1" applyAlignment="1" applyProtection="1">
      <alignment horizontal="center" vertical="center"/>
    </xf>
    <xf numFmtId="178" fontId="19" fillId="3" borderId="20" xfId="0" applyNumberFormat="1" applyFont="1" applyFill="1" applyBorder="1" applyAlignment="1" applyProtection="1">
      <alignment horizontal="center" vertical="center"/>
    </xf>
    <xf numFmtId="178" fontId="19" fillId="3" borderId="17" xfId="0" applyNumberFormat="1" applyFont="1" applyFill="1" applyBorder="1" applyAlignment="1" applyProtection="1">
      <alignment horizontal="center" vertical="center"/>
    </xf>
    <xf numFmtId="178" fontId="19" fillId="3" borderId="0" xfId="0" applyNumberFormat="1" applyFont="1" applyFill="1" applyBorder="1" applyAlignment="1" applyProtection="1">
      <alignment horizontal="center" vertical="center"/>
    </xf>
    <xf numFmtId="178" fontId="19" fillId="3" borderId="10" xfId="0" applyNumberFormat="1" applyFont="1" applyFill="1" applyBorder="1" applyAlignment="1" applyProtection="1">
      <alignment horizontal="center" vertical="center"/>
    </xf>
    <xf numFmtId="178" fontId="19" fillId="3" borderId="29" xfId="0" applyNumberFormat="1" applyFont="1" applyFill="1" applyBorder="1" applyAlignment="1" applyProtection="1">
      <alignment horizontal="center" vertical="center"/>
    </xf>
    <xf numFmtId="178" fontId="19" fillId="3" borderId="7" xfId="0" applyNumberFormat="1" applyFont="1" applyFill="1" applyBorder="1" applyAlignment="1" applyProtection="1">
      <alignment horizontal="center" vertical="center"/>
    </xf>
    <xf numFmtId="178" fontId="19" fillId="3" borderId="11" xfId="0" applyNumberFormat="1" applyFont="1" applyFill="1" applyBorder="1" applyAlignment="1" applyProtection="1">
      <alignment horizontal="center" vertical="center"/>
    </xf>
    <xf numFmtId="178" fontId="16" fillId="3" borderId="17" xfId="0" applyNumberFormat="1" applyFont="1" applyFill="1" applyBorder="1" applyAlignment="1" applyProtection="1">
      <alignment horizontal="center" vertical="center"/>
    </xf>
    <xf numFmtId="0" fontId="9" fillId="0" borderId="84" xfId="0" applyFont="1" applyBorder="1" applyAlignment="1" applyProtection="1">
      <alignment horizontal="center" vertical="center" wrapText="1"/>
    </xf>
    <xf numFmtId="0" fontId="9" fillId="0" borderId="19" xfId="0" applyFont="1" applyBorder="1" applyAlignment="1" applyProtection="1">
      <alignment horizontal="center" vertical="center" wrapText="1"/>
    </xf>
    <xf numFmtId="0" fontId="9" fillId="0" borderId="23" xfId="0" applyFont="1" applyBorder="1" applyAlignment="1" applyProtection="1">
      <alignment horizontal="center" vertical="center" wrapText="1"/>
    </xf>
    <xf numFmtId="0" fontId="9" fillId="3" borderId="17" xfId="0" applyFont="1" applyFill="1" applyBorder="1" applyAlignment="1" applyProtection="1">
      <alignment horizontal="center" vertical="center" wrapText="1"/>
    </xf>
    <xf numFmtId="0" fontId="9" fillId="3" borderId="29" xfId="0" applyFont="1" applyFill="1" applyBorder="1" applyAlignment="1" applyProtection="1">
      <alignment horizontal="center" vertical="center" wrapText="1"/>
    </xf>
    <xf numFmtId="0" fontId="9" fillId="0" borderId="24"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25"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0" borderId="50"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22" xfId="0" applyFont="1" applyBorder="1" applyAlignment="1" applyProtection="1">
      <alignment horizontal="center" vertical="center" wrapText="1"/>
    </xf>
    <xf numFmtId="0" fontId="5" fillId="0" borderId="52"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8" fillId="0" borderId="54" xfId="0" applyFont="1" applyBorder="1" applyAlignment="1" applyProtection="1">
      <alignment horizontal="center" vertical="center" wrapText="1"/>
    </xf>
    <xf numFmtId="0" fontId="8" fillId="0" borderId="55" xfId="0" applyFont="1" applyBorder="1" applyAlignment="1" applyProtection="1">
      <alignment horizontal="center" vertical="center" wrapText="1"/>
    </xf>
    <xf numFmtId="0" fontId="8" fillId="0" borderId="54" xfId="0" applyFont="1" applyBorder="1" applyAlignment="1" applyProtection="1">
      <alignment horizontal="center" vertical="center"/>
    </xf>
    <xf numFmtId="0" fontId="8" fillId="0" borderId="48" xfId="0" applyFont="1" applyBorder="1" applyAlignment="1" applyProtection="1">
      <alignment horizontal="center" vertical="center"/>
    </xf>
    <xf numFmtId="0" fontId="8" fillId="0" borderId="55" xfId="0" applyFont="1" applyBorder="1" applyAlignment="1" applyProtection="1">
      <alignment horizontal="center" vertical="center"/>
    </xf>
    <xf numFmtId="0" fontId="8" fillId="0" borderId="34" xfId="0" applyFont="1" applyBorder="1" applyAlignment="1" applyProtection="1">
      <alignment horizontal="center" vertical="center"/>
    </xf>
    <xf numFmtId="0" fontId="8" fillId="0" borderId="18" xfId="0" applyFont="1" applyBorder="1" applyAlignment="1" applyProtection="1">
      <alignment horizontal="center" vertical="center" textRotation="255"/>
    </xf>
    <xf numFmtId="0" fontId="8" fillId="0" borderId="20" xfId="0" applyFont="1" applyBorder="1" applyAlignment="1" applyProtection="1">
      <alignment horizontal="center" vertical="center" textRotation="255"/>
    </xf>
    <xf numFmtId="0" fontId="8" fillId="0" borderId="17" xfId="0" applyFont="1" applyBorder="1" applyAlignment="1" applyProtection="1">
      <alignment horizontal="center" vertical="center" textRotation="255"/>
    </xf>
    <xf numFmtId="0" fontId="8" fillId="0" borderId="10" xfId="0" applyFont="1" applyBorder="1" applyAlignment="1" applyProtection="1">
      <alignment horizontal="center" vertical="center" textRotation="255"/>
    </xf>
    <xf numFmtId="0" fontId="8" fillId="0" borderId="21" xfId="0" applyFont="1" applyBorder="1" applyAlignment="1" applyProtection="1">
      <alignment horizontal="center" vertical="center" textRotation="255"/>
    </xf>
    <xf numFmtId="0" fontId="8" fillId="0" borderId="22" xfId="0" applyFont="1" applyBorder="1" applyAlignment="1" applyProtection="1">
      <alignment horizontal="center" vertical="center" textRotation="255"/>
    </xf>
    <xf numFmtId="0" fontId="8" fillId="0" borderId="4" xfId="0" applyFont="1" applyBorder="1" applyAlignment="1" applyProtection="1">
      <alignment horizontal="center" vertical="top"/>
    </xf>
    <xf numFmtId="0" fontId="8" fillId="0" borderId="5" xfId="0" applyFont="1" applyBorder="1" applyAlignment="1" applyProtection="1">
      <alignment horizontal="center" vertical="top"/>
    </xf>
    <xf numFmtId="0" fontId="8" fillId="0" borderId="3" xfId="0" applyFont="1" applyBorder="1" applyAlignment="1" applyProtection="1">
      <alignment horizontal="left" vertical="top"/>
    </xf>
    <xf numFmtId="0" fontId="8" fillId="0" borderId="4" xfId="0" applyFont="1" applyBorder="1" applyAlignment="1" applyProtection="1">
      <alignment horizontal="left" vertical="top"/>
    </xf>
    <xf numFmtId="0" fontId="8" fillId="0" borderId="5" xfId="0" applyFont="1" applyBorder="1" applyAlignment="1" applyProtection="1">
      <alignment horizontal="left" vertical="top"/>
    </xf>
    <xf numFmtId="38" fontId="8" fillId="3" borderId="55" xfId="1" applyFont="1" applyFill="1" applyBorder="1" applyAlignment="1" applyProtection="1">
      <alignment horizontal="center" vertical="center"/>
    </xf>
    <xf numFmtId="38" fontId="4" fillId="0" borderId="55" xfId="1" applyFont="1" applyBorder="1" applyAlignment="1" applyProtection="1">
      <alignment vertical="top"/>
    </xf>
    <xf numFmtId="0" fontId="8" fillId="0" borderId="3" xfId="0" applyFont="1" applyBorder="1" applyAlignment="1" applyProtection="1">
      <alignment horizontal="left" vertical="center"/>
    </xf>
    <xf numFmtId="0" fontId="8" fillId="0" borderId="4" xfId="0" applyFont="1" applyBorder="1" applyAlignment="1" applyProtection="1">
      <alignment horizontal="left" vertical="center"/>
    </xf>
    <xf numFmtId="0" fontId="8" fillId="0" borderId="5" xfId="0" applyFont="1" applyBorder="1" applyAlignment="1" applyProtection="1">
      <alignment horizontal="left" vertical="center"/>
    </xf>
    <xf numFmtId="38" fontId="4" fillId="0" borderId="55" xfId="1" applyFont="1" applyFill="1" applyBorder="1" applyAlignment="1" applyProtection="1">
      <alignment vertical="top"/>
    </xf>
    <xf numFmtId="38" fontId="8" fillId="0" borderId="55" xfId="1" applyFont="1" applyBorder="1" applyProtection="1">
      <alignment vertical="center"/>
    </xf>
    <xf numFmtId="38" fontId="8" fillId="0" borderId="34" xfId="1" applyFont="1" applyBorder="1" applyProtection="1">
      <alignment vertical="center"/>
    </xf>
    <xf numFmtId="38" fontId="8" fillId="0" borderId="55" xfId="1" applyFont="1" applyBorder="1" applyAlignment="1" applyProtection="1">
      <alignment horizontal="center" vertical="center"/>
    </xf>
    <xf numFmtId="38" fontId="8" fillId="0" borderId="34" xfId="1" applyFont="1" applyBorder="1" applyAlignment="1" applyProtection="1">
      <alignment horizontal="center" vertical="center"/>
    </xf>
    <xf numFmtId="0" fontId="8" fillId="0" borderId="1" xfId="0" applyFont="1" applyBorder="1" applyAlignment="1" applyProtection="1">
      <alignment horizontal="center" vertical="top"/>
    </xf>
    <xf numFmtId="0" fontId="8" fillId="0" borderId="22" xfId="0" applyFont="1" applyBorder="1" applyAlignment="1" applyProtection="1">
      <alignment horizontal="center" vertical="top"/>
    </xf>
    <xf numFmtId="38" fontId="4" fillId="0" borderId="3" xfId="1" applyFont="1" applyBorder="1" applyAlignment="1" applyProtection="1">
      <alignment horizontal="center" vertical="top"/>
    </xf>
    <xf numFmtId="38" fontId="4" fillId="0" borderId="4" xfId="1" applyFont="1" applyBorder="1" applyAlignment="1" applyProtection="1">
      <alignment horizontal="center" vertical="top"/>
    </xf>
    <xf numFmtId="38" fontId="4" fillId="0" borderId="5" xfId="1" applyFont="1" applyBorder="1" applyAlignment="1" applyProtection="1">
      <alignment horizontal="center" vertical="top"/>
    </xf>
    <xf numFmtId="38" fontId="4" fillId="0" borderId="3" xfId="1" applyFont="1" applyFill="1" applyBorder="1" applyAlignment="1" applyProtection="1">
      <alignment horizontal="center" vertical="top"/>
    </xf>
    <xf numFmtId="38" fontId="4" fillId="0" borderId="4" xfId="1" applyFont="1" applyFill="1" applyBorder="1" applyAlignment="1" applyProtection="1">
      <alignment horizontal="center" vertical="top"/>
    </xf>
    <xf numFmtId="38" fontId="4" fillId="0" borderId="5" xfId="1" applyFont="1" applyFill="1" applyBorder="1" applyAlignment="1" applyProtection="1">
      <alignment horizontal="center" vertical="top"/>
    </xf>
    <xf numFmtId="38" fontId="4" fillId="0" borderId="3" xfId="1" applyFont="1" applyBorder="1" applyAlignment="1" applyProtection="1">
      <alignment vertical="top"/>
    </xf>
    <xf numFmtId="38" fontId="4" fillId="0" borderId="4" xfId="1" applyFont="1" applyBorder="1" applyAlignment="1" applyProtection="1">
      <alignment vertical="top"/>
    </xf>
    <xf numFmtId="38" fontId="4" fillId="0" borderId="5" xfId="1" applyFont="1" applyBorder="1" applyAlignment="1" applyProtection="1">
      <alignment vertical="top"/>
    </xf>
    <xf numFmtId="38" fontId="4" fillId="0" borderId="3" xfId="1" applyFont="1" applyFill="1" applyBorder="1" applyAlignment="1" applyProtection="1">
      <alignment vertical="top"/>
    </xf>
    <xf numFmtId="38" fontId="4" fillId="0" borderId="4" xfId="1" applyFont="1" applyFill="1" applyBorder="1" applyAlignment="1" applyProtection="1">
      <alignment vertical="top"/>
    </xf>
    <xf numFmtId="38" fontId="4" fillId="0" borderId="5" xfId="1" applyFont="1" applyFill="1" applyBorder="1" applyAlignment="1" applyProtection="1">
      <alignment vertical="top"/>
    </xf>
    <xf numFmtId="0" fontId="3" fillId="0" borderId="62"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42"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3" borderId="13"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3" borderId="42" xfId="0" applyFont="1" applyFill="1" applyBorder="1" applyAlignment="1" applyProtection="1">
      <alignment horizontal="center" vertical="center"/>
    </xf>
    <xf numFmtId="38" fontId="8" fillId="0" borderId="8" xfId="1" applyFont="1" applyBorder="1" applyAlignment="1" applyProtection="1">
      <alignment horizontal="right" vertical="center"/>
    </xf>
    <xf numFmtId="38" fontId="8" fillId="0" borderId="13" xfId="1" applyFont="1" applyBorder="1" applyAlignment="1" applyProtection="1">
      <alignment horizontal="right" vertical="center"/>
    </xf>
    <xf numFmtId="38" fontId="8" fillId="0" borderId="42" xfId="1" applyFont="1" applyBorder="1" applyAlignment="1" applyProtection="1">
      <alignment horizontal="right" vertical="center"/>
    </xf>
    <xf numFmtId="38" fontId="8" fillId="0" borderId="8" xfId="1" applyFont="1" applyBorder="1" applyAlignment="1" applyProtection="1">
      <alignment horizontal="center" vertical="center"/>
    </xf>
    <xf numFmtId="38" fontId="8" fillId="0" borderId="42" xfId="1"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3" borderId="94" xfId="0" applyFont="1" applyFill="1" applyBorder="1" applyAlignment="1" applyProtection="1">
      <alignment horizontal="center" vertical="center"/>
    </xf>
    <xf numFmtId="0" fontId="4" fillId="0" borderId="55" xfId="0" applyFont="1" applyBorder="1" applyAlignment="1" applyProtection="1">
      <alignment horizontal="center" vertical="center"/>
    </xf>
    <xf numFmtId="0" fontId="4" fillId="0" borderId="34" xfId="0" applyFont="1" applyBorder="1" applyAlignment="1" applyProtection="1">
      <alignment horizontal="center" vertical="center"/>
    </xf>
    <xf numFmtId="0" fontId="8" fillId="3" borderId="95" xfId="0" applyFont="1" applyFill="1" applyBorder="1" applyAlignment="1" applyProtection="1">
      <alignment horizontal="center" vertical="center"/>
    </xf>
    <xf numFmtId="0" fontId="8" fillId="3" borderId="96" xfId="0" applyFont="1" applyFill="1" applyBorder="1" applyAlignment="1" applyProtection="1">
      <alignment horizontal="center" vertical="center"/>
    </xf>
    <xf numFmtId="0" fontId="8" fillId="0" borderId="37" xfId="0" applyFont="1" applyBorder="1" applyAlignment="1" applyProtection="1">
      <alignment horizontal="center" vertical="center"/>
    </xf>
    <xf numFmtId="0" fontId="8" fillId="0" borderId="95" xfId="0" applyFont="1" applyBorder="1" applyAlignment="1" applyProtection="1">
      <alignment horizontal="center" vertical="center"/>
    </xf>
    <xf numFmtId="0" fontId="8" fillId="0" borderId="35" xfId="0" applyFont="1" applyBorder="1" applyAlignment="1" applyProtection="1">
      <alignment horizontal="center" vertical="center"/>
    </xf>
    <xf numFmtId="0" fontId="8" fillId="3" borderId="37" xfId="0" applyFont="1" applyFill="1" applyBorder="1" applyAlignment="1" applyProtection="1">
      <alignment horizontal="center" vertical="center"/>
    </xf>
    <xf numFmtId="0" fontId="4" fillId="3" borderId="35" xfId="0" applyFont="1" applyFill="1" applyBorder="1" applyAlignment="1" applyProtection="1">
      <alignment horizontal="center" vertical="center"/>
    </xf>
    <xf numFmtId="0" fontId="4" fillId="3" borderId="36" xfId="0" applyFont="1" applyFill="1" applyBorder="1" applyAlignment="1" applyProtection="1">
      <alignment horizontal="center" vertical="center"/>
    </xf>
    <xf numFmtId="0" fontId="4" fillId="0" borderId="36"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38" xfId="0" applyFont="1" applyBorder="1" applyAlignment="1" applyProtection="1">
      <alignment horizontal="center" vertical="center"/>
    </xf>
    <xf numFmtId="0" fontId="24" fillId="2" borderId="47" xfId="0" applyFont="1" applyFill="1" applyBorder="1" applyAlignment="1" applyProtection="1">
      <alignment horizontal="center" vertical="center"/>
    </xf>
    <xf numFmtId="0" fontId="0" fillId="2" borderId="18" xfId="0" applyFont="1" applyFill="1" applyBorder="1" applyAlignment="1" applyProtection="1">
      <alignment vertical="center" textRotation="255"/>
    </xf>
    <xf numFmtId="0" fontId="0" fillId="2" borderId="19" xfId="0" applyFont="1" applyFill="1" applyBorder="1" applyAlignment="1" applyProtection="1">
      <alignment vertical="center" textRotation="255"/>
    </xf>
    <xf numFmtId="0" fontId="8" fillId="2" borderId="20" xfId="0" applyFont="1" applyFill="1" applyBorder="1" applyAlignment="1" applyProtection="1">
      <alignment vertical="center" textRotation="255"/>
    </xf>
    <xf numFmtId="0" fontId="8" fillId="2" borderId="17" xfId="0" applyFont="1" applyFill="1" applyBorder="1" applyAlignment="1" applyProtection="1">
      <alignment vertical="center" textRotation="255"/>
    </xf>
    <xf numFmtId="0" fontId="8" fillId="2" borderId="0" xfId="0" applyFont="1" applyFill="1" applyBorder="1" applyAlignment="1" applyProtection="1">
      <alignment vertical="center" textRotation="255"/>
    </xf>
    <xf numFmtId="0" fontId="8" fillId="2" borderId="10" xfId="0" applyFont="1" applyFill="1" applyBorder="1" applyAlignment="1" applyProtection="1">
      <alignment vertical="center" textRotation="255"/>
    </xf>
    <xf numFmtId="0" fontId="8" fillId="2" borderId="21" xfId="0" applyFont="1" applyFill="1" applyBorder="1" applyAlignment="1" applyProtection="1">
      <alignment vertical="center" textRotation="255"/>
    </xf>
    <xf numFmtId="0" fontId="8" fillId="2" borderId="1" xfId="0" applyFont="1" applyFill="1" applyBorder="1" applyAlignment="1" applyProtection="1">
      <alignment vertical="center" textRotation="255"/>
    </xf>
    <xf numFmtId="0" fontId="8" fillId="2" borderId="22" xfId="0" applyFont="1" applyFill="1" applyBorder="1" applyAlignment="1" applyProtection="1">
      <alignment vertical="center" textRotation="255"/>
    </xf>
    <xf numFmtId="0" fontId="8" fillId="2" borderId="3"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9" fillId="0" borderId="27" xfId="0" applyFont="1" applyBorder="1" applyAlignment="1" applyProtection="1">
      <alignment horizontal="center" vertical="center" wrapText="1"/>
    </xf>
    <xf numFmtId="0" fontId="9" fillId="0" borderId="28" xfId="0" applyFont="1" applyBorder="1" applyAlignment="1" applyProtection="1">
      <alignment horizontal="center" vertical="center" wrapText="1"/>
    </xf>
    <xf numFmtId="0" fontId="9" fillId="0" borderId="45" xfId="0" applyFont="1" applyBorder="1" applyAlignment="1" applyProtection="1">
      <alignment horizontal="center" vertical="center" wrapText="1"/>
    </xf>
    <xf numFmtId="0" fontId="8" fillId="0" borderId="60" xfId="0" applyFont="1" applyBorder="1" applyAlignment="1" applyProtection="1">
      <alignment horizontal="center" vertical="center"/>
    </xf>
    <xf numFmtId="0" fontId="8" fillId="0" borderId="56" xfId="0" applyFont="1" applyBorder="1" applyAlignment="1" applyProtection="1">
      <alignment horizontal="center" vertical="center"/>
    </xf>
    <xf numFmtId="0" fontId="8" fillId="0" borderId="61"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19" xfId="0" applyFont="1" applyBorder="1" applyAlignment="1" applyProtection="1">
      <alignment horizontal="center" vertical="center"/>
    </xf>
    <xf numFmtId="0" fontId="8" fillId="2" borderId="2" xfId="0" applyFont="1" applyFill="1" applyBorder="1" applyProtection="1">
      <alignment vertical="center"/>
    </xf>
    <xf numFmtId="0" fontId="8" fillId="2" borderId="0" xfId="0" applyFont="1" applyFill="1" applyAlignment="1" applyProtection="1">
      <alignment horizontal="center" vertical="center"/>
    </xf>
    <xf numFmtId="0" fontId="4" fillId="0" borderId="74" xfId="0" applyFont="1" applyFill="1" applyBorder="1" applyAlignment="1" applyProtection="1">
      <alignment horizontal="left" vertical="center"/>
    </xf>
    <xf numFmtId="0" fontId="4" fillId="0" borderId="58" xfId="0" applyFont="1" applyFill="1" applyBorder="1" applyAlignment="1" applyProtection="1">
      <alignment horizontal="left" vertical="center"/>
    </xf>
    <xf numFmtId="0" fontId="4" fillId="0" borderId="67" xfId="0" applyFont="1" applyFill="1" applyBorder="1" applyAlignment="1" applyProtection="1">
      <alignment horizontal="left" vertical="center"/>
    </xf>
    <xf numFmtId="0" fontId="4" fillId="0" borderId="66" xfId="0" applyFont="1" applyFill="1" applyBorder="1" applyAlignment="1" applyProtection="1">
      <alignment horizontal="left" vertical="center"/>
    </xf>
    <xf numFmtId="0" fontId="12" fillId="0" borderId="43" xfId="0" applyFont="1" applyBorder="1" applyAlignment="1" applyProtection="1">
      <alignment horizontal="center" vertical="center"/>
    </xf>
    <xf numFmtId="0" fontId="12" fillId="0" borderId="53" xfId="0" applyFont="1" applyBorder="1" applyAlignment="1" applyProtection="1">
      <alignment horizontal="center" vertical="center"/>
    </xf>
    <xf numFmtId="0" fontId="12" fillId="0" borderId="63" xfId="0" applyFont="1" applyBorder="1" applyAlignment="1" applyProtection="1">
      <alignment horizontal="center" vertical="center"/>
    </xf>
    <xf numFmtId="0" fontId="12" fillId="0" borderId="25" xfId="0" applyFont="1" applyBorder="1" applyAlignment="1" applyProtection="1">
      <alignment horizontal="center" vertical="center"/>
    </xf>
    <xf numFmtId="0" fontId="12" fillId="0" borderId="27" xfId="0" applyFont="1" applyBorder="1" applyAlignment="1" applyProtection="1">
      <alignment horizontal="center" vertical="center"/>
    </xf>
    <xf numFmtId="0" fontId="12" fillId="0" borderId="28" xfId="0" applyFont="1" applyBorder="1" applyAlignment="1" applyProtection="1">
      <alignment horizontal="center" vertical="center"/>
    </xf>
    <xf numFmtId="0" fontId="12" fillId="0" borderId="64" xfId="0" applyFont="1" applyBorder="1" applyAlignment="1" applyProtection="1">
      <alignment horizontal="center" vertical="center"/>
    </xf>
    <xf numFmtId="0" fontId="8" fillId="2" borderId="14" xfId="0" applyFont="1" applyFill="1" applyBorder="1" applyProtection="1">
      <alignment vertical="center"/>
    </xf>
    <xf numFmtId="0" fontId="8" fillId="2" borderId="55" xfId="0" applyFont="1" applyFill="1" applyBorder="1" applyProtection="1">
      <alignment vertical="center"/>
    </xf>
    <xf numFmtId="0" fontId="9" fillId="0" borderId="85" xfId="0" applyFont="1" applyBorder="1" applyAlignment="1">
      <alignment horizontal="center" vertical="center" wrapText="1"/>
    </xf>
    <xf numFmtId="0" fontId="9" fillId="0" borderId="86" xfId="0" applyFont="1" applyBorder="1" applyAlignment="1">
      <alignment horizontal="center" vertical="center" wrapText="1"/>
    </xf>
    <xf numFmtId="0" fontId="0" fillId="0" borderId="97" xfId="0" applyBorder="1" applyAlignment="1">
      <alignment horizontal="center" vertical="center"/>
    </xf>
    <xf numFmtId="0" fontId="23" fillId="2" borderId="0" xfId="0" applyFont="1" applyFill="1" applyProtection="1">
      <alignment vertical="center"/>
    </xf>
    <xf numFmtId="0" fontId="9" fillId="3" borderId="85" xfId="0" applyFont="1" applyFill="1" applyBorder="1" applyAlignment="1" applyProtection="1">
      <alignment horizontal="center" vertical="center" wrapText="1"/>
      <protection locked="0"/>
    </xf>
    <xf numFmtId="0" fontId="9" fillId="3" borderId="86" xfId="0" applyFont="1" applyFill="1" applyBorder="1" applyAlignment="1" applyProtection="1">
      <alignment horizontal="center" vertical="center" wrapText="1"/>
      <protection locked="0"/>
    </xf>
    <xf numFmtId="0" fontId="9" fillId="3" borderId="85" xfId="0" applyFont="1" applyFill="1" applyBorder="1" applyAlignment="1" applyProtection="1">
      <alignment horizontal="center" vertical="center" wrapText="1"/>
    </xf>
    <xf numFmtId="0" fontId="9" fillId="3" borderId="86" xfId="0" applyFont="1" applyFill="1" applyBorder="1" applyAlignment="1" applyProtection="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D0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56587</xdr:colOff>
      <xdr:row>12</xdr:row>
      <xdr:rowOff>41086</xdr:rowOff>
    </xdr:from>
    <xdr:to>
      <xdr:col>19</xdr:col>
      <xdr:colOff>102306</xdr:colOff>
      <xdr:row>15</xdr:row>
      <xdr:rowOff>139700</xdr:rowOff>
    </xdr:to>
    <xdr:sp macro="" textlink="">
      <xdr:nvSpPr>
        <xdr:cNvPr id="2" name="左大かっこ 1">
          <a:extLst>
            <a:ext uri="{FF2B5EF4-FFF2-40B4-BE49-F238E27FC236}">
              <a16:creationId xmlns:a16="http://schemas.microsoft.com/office/drawing/2014/main" id="{06124FF0-A43A-47AE-A5DC-67822BC0CD8D}"/>
            </a:ext>
          </a:extLst>
        </xdr:cNvPr>
        <xdr:cNvSpPr/>
      </xdr:nvSpPr>
      <xdr:spPr>
        <a:xfrm>
          <a:off x="2409262" y="3165286"/>
          <a:ext cx="45719" cy="384364"/>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26</xdr:col>
      <xdr:colOff>33702</xdr:colOff>
      <xdr:row>12</xdr:row>
      <xdr:rowOff>41086</xdr:rowOff>
    </xdr:from>
    <xdr:to>
      <xdr:col>26</xdr:col>
      <xdr:colOff>79421</xdr:colOff>
      <xdr:row>15</xdr:row>
      <xdr:rowOff>139700</xdr:rowOff>
    </xdr:to>
    <xdr:sp macro="" textlink="">
      <xdr:nvSpPr>
        <xdr:cNvPr id="3" name="右大かっこ 2">
          <a:extLst>
            <a:ext uri="{FF2B5EF4-FFF2-40B4-BE49-F238E27FC236}">
              <a16:creationId xmlns:a16="http://schemas.microsoft.com/office/drawing/2014/main" id="{71E6CFB6-B6BF-47A1-BAC0-63C132ED0BC6}"/>
            </a:ext>
          </a:extLst>
        </xdr:cNvPr>
        <xdr:cNvSpPr/>
      </xdr:nvSpPr>
      <xdr:spPr>
        <a:xfrm>
          <a:off x="3224577" y="3165286"/>
          <a:ext cx="45719" cy="384364"/>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51</xdr:col>
      <xdr:colOff>0</xdr:colOff>
      <xdr:row>1</xdr:row>
      <xdr:rowOff>127000</xdr:rowOff>
    </xdr:from>
    <xdr:to>
      <xdr:col>70</xdr:col>
      <xdr:colOff>0</xdr:colOff>
      <xdr:row>1</xdr:row>
      <xdr:rowOff>127000</xdr:rowOff>
    </xdr:to>
    <xdr:cxnSp macro="">
      <xdr:nvCxnSpPr>
        <xdr:cNvPr id="4" name="直線コネクタ 3">
          <a:extLst>
            <a:ext uri="{FF2B5EF4-FFF2-40B4-BE49-F238E27FC236}">
              <a16:creationId xmlns:a16="http://schemas.microsoft.com/office/drawing/2014/main" id="{06598386-6C96-4933-9E16-5FC9AD171E51}"/>
            </a:ext>
          </a:extLst>
        </xdr:cNvPr>
        <xdr:cNvCxnSpPr/>
      </xdr:nvCxnSpPr>
      <xdr:spPr>
        <a:xfrm>
          <a:off x="6305550" y="355600"/>
          <a:ext cx="2352675" cy="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0</xdr:colOff>
      <xdr:row>4</xdr:row>
      <xdr:rowOff>101600</xdr:rowOff>
    </xdr:from>
    <xdr:to>
      <xdr:col>70</xdr:col>
      <xdr:colOff>0</xdr:colOff>
      <xdr:row>4</xdr:row>
      <xdr:rowOff>101600</xdr:rowOff>
    </xdr:to>
    <xdr:cxnSp macro="">
      <xdr:nvCxnSpPr>
        <xdr:cNvPr id="5" name="直線コネクタ 4">
          <a:extLst>
            <a:ext uri="{FF2B5EF4-FFF2-40B4-BE49-F238E27FC236}">
              <a16:creationId xmlns:a16="http://schemas.microsoft.com/office/drawing/2014/main" id="{AAC17456-4047-4754-8A32-AC174085E05C}"/>
            </a:ext>
          </a:extLst>
        </xdr:cNvPr>
        <xdr:cNvCxnSpPr/>
      </xdr:nvCxnSpPr>
      <xdr:spPr>
        <a:xfrm>
          <a:off x="6305550" y="958850"/>
          <a:ext cx="2352675" cy="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56587</xdr:colOff>
      <xdr:row>12</xdr:row>
      <xdr:rowOff>41086</xdr:rowOff>
    </xdr:from>
    <xdr:to>
      <xdr:col>19</xdr:col>
      <xdr:colOff>102306</xdr:colOff>
      <xdr:row>15</xdr:row>
      <xdr:rowOff>139700</xdr:rowOff>
    </xdr:to>
    <xdr:sp macro="" textlink="">
      <xdr:nvSpPr>
        <xdr:cNvPr id="2" name="左大かっこ 1">
          <a:extLst>
            <a:ext uri="{FF2B5EF4-FFF2-40B4-BE49-F238E27FC236}">
              <a16:creationId xmlns:a16="http://schemas.microsoft.com/office/drawing/2014/main" id="{7E0F6815-7B5E-424D-B706-754319871CD9}"/>
            </a:ext>
          </a:extLst>
        </xdr:cNvPr>
        <xdr:cNvSpPr/>
      </xdr:nvSpPr>
      <xdr:spPr>
        <a:xfrm>
          <a:off x="2409262" y="3165286"/>
          <a:ext cx="45719" cy="384364"/>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26</xdr:col>
      <xdr:colOff>33702</xdr:colOff>
      <xdr:row>12</xdr:row>
      <xdr:rowOff>41086</xdr:rowOff>
    </xdr:from>
    <xdr:to>
      <xdr:col>26</xdr:col>
      <xdr:colOff>79421</xdr:colOff>
      <xdr:row>15</xdr:row>
      <xdr:rowOff>139700</xdr:rowOff>
    </xdr:to>
    <xdr:sp macro="" textlink="">
      <xdr:nvSpPr>
        <xdr:cNvPr id="3" name="右大かっこ 2">
          <a:extLst>
            <a:ext uri="{FF2B5EF4-FFF2-40B4-BE49-F238E27FC236}">
              <a16:creationId xmlns:a16="http://schemas.microsoft.com/office/drawing/2014/main" id="{56C15452-A6AF-4620-83FB-2A4A075A9790}"/>
            </a:ext>
          </a:extLst>
        </xdr:cNvPr>
        <xdr:cNvSpPr/>
      </xdr:nvSpPr>
      <xdr:spPr>
        <a:xfrm>
          <a:off x="3224577" y="3165286"/>
          <a:ext cx="45719" cy="384364"/>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50</xdr:col>
      <xdr:colOff>114300</xdr:colOff>
      <xdr:row>1</xdr:row>
      <xdr:rowOff>127000</xdr:rowOff>
    </xdr:from>
    <xdr:to>
      <xdr:col>69</xdr:col>
      <xdr:colOff>114300</xdr:colOff>
      <xdr:row>1</xdr:row>
      <xdr:rowOff>127000</xdr:rowOff>
    </xdr:to>
    <xdr:cxnSp macro="">
      <xdr:nvCxnSpPr>
        <xdr:cNvPr id="4" name="直線コネクタ 3">
          <a:extLst>
            <a:ext uri="{FF2B5EF4-FFF2-40B4-BE49-F238E27FC236}">
              <a16:creationId xmlns:a16="http://schemas.microsoft.com/office/drawing/2014/main" id="{49C103F0-F591-48EB-8675-DA9A885F67C8}"/>
            </a:ext>
          </a:extLst>
        </xdr:cNvPr>
        <xdr:cNvCxnSpPr/>
      </xdr:nvCxnSpPr>
      <xdr:spPr>
        <a:xfrm>
          <a:off x="6296025" y="355600"/>
          <a:ext cx="2352675" cy="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56587</xdr:colOff>
      <xdr:row>12</xdr:row>
      <xdr:rowOff>41086</xdr:rowOff>
    </xdr:from>
    <xdr:to>
      <xdr:col>19</xdr:col>
      <xdr:colOff>102306</xdr:colOff>
      <xdr:row>15</xdr:row>
      <xdr:rowOff>139700</xdr:rowOff>
    </xdr:to>
    <xdr:sp macro="" textlink="">
      <xdr:nvSpPr>
        <xdr:cNvPr id="5" name="左大かっこ 4">
          <a:extLst>
            <a:ext uri="{FF2B5EF4-FFF2-40B4-BE49-F238E27FC236}">
              <a16:creationId xmlns:a16="http://schemas.microsoft.com/office/drawing/2014/main" id="{BEA171B9-E6F3-4FC4-98AA-B7D115EBE38D}"/>
            </a:ext>
          </a:extLst>
        </xdr:cNvPr>
        <xdr:cNvSpPr/>
      </xdr:nvSpPr>
      <xdr:spPr>
        <a:xfrm>
          <a:off x="2228287" y="3155761"/>
          <a:ext cx="45719" cy="398652"/>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26</xdr:col>
      <xdr:colOff>33702</xdr:colOff>
      <xdr:row>12</xdr:row>
      <xdr:rowOff>41086</xdr:rowOff>
    </xdr:from>
    <xdr:to>
      <xdr:col>26</xdr:col>
      <xdr:colOff>79421</xdr:colOff>
      <xdr:row>15</xdr:row>
      <xdr:rowOff>139700</xdr:rowOff>
    </xdr:to>
    <xdr:sp macro="" textlink="">
      <xdr:nvSpPr>
        <xdr:cNvPr id="6" name="右大かっこ 5">
          <a:extLst>
            <a:ext uri="{FF2B5EF4-FFF2-40B4-BE49-F238E27FC236}">
              <a16:creationId xmlns:a16="http://schemas.microsoft.com/office/drawing/2014/main" id="{2F083AC8-0141-411D-B0FB-0FA2B93F2513}"/>
            </a:ext>
          </a:extLst>
        </xdr:cNvPr>
        <xdr:cNvSpPr/>
      </xdr:nvSpPr>
      <xdr:spPr>
        <a:xfrm>
          <a:off x="2976927" y="3155761"/>
          <a:ext cx="45719" cy="398652"/>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102700</xdr:colOff>
      <xdr:row>6</xdr:row>
      <xdr:rowOff>256174</xdr:rowOff>
    </xdr:from>
    <xdr:to>
      <xdr:col>60</xdr:col>
      <xdr:colOff>102700</xdr:colOff>
      <xdr:row>16</xdr:row>
      <xdr:rowOff>242887</xdr:rowOff>
    </xdr:to>
    <xdr:sp macro="" textlink="">
      <xdr:nvSpPr>
        <xdr:cNvPr id="8" name="テキスト ボックス 7">
          <a:extLst>
            <a:ext uri="{FF2B5EF4-FFF2-40B4-BE49-F238E27FC236}">
              <a16:creationId xmlns:a16="http://schemas.microsoft.com/office/drawing/2014/main" id="{85BF5CE9-324B-42B9-BAED-0953D19C0BEC}"/>
            </a:ext>
          </a:extLst>
        </xdr:cNvPr>
        <xdr:cNvSpPr txBox="1"/>
      </xdr:nvSpPr>
      <xdr:spPr>
        <a:xfrm>
          <a:off x="1245700" y="1720643"/>
          <a:ext cx="5707856" cy="2144125"/>
        </a:xfrm>
        <a:prstGeom prst="rect">
          <a:avLst/>
        </a:prstGeom>
        <a:solidFill>
          <a:schemeClr val="bg2">
            <a:lumMod val="90000"/>
          </a:schemeClr>
        </a:solidFill>
        <a:ln w="412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申請書のデータが自動的に転記されるため</a:t>
          </a:r>
          <a:endParaRPr kumimoji="1" lang="en-US" altLang="ja-JP" sz="1800"/>
        </a:p>
        <a:p>
          <a:pPr algn="ctr"/>
          <a:r>
            <a:rPr kumimoji="1" lang="ja-JP" altLang="en-US" sz="1800"/>
            <a:t>こちらのシートへの入力は不要です。</a:t>
          </a:r>
          <a:endParaRPr kumimoji="1" lang="en-US" altLang="ja-JP" sz="1800"/>
        </a:p>
        <a:p>
          <a:pPr algn="ctr"/>
          <a:r>
            <a:rPr kumimoji="1" lang="ja-JP" altLang="en-US" sz="1800"/>
            <a:t>申請書に必要事項を入力後印刷していただき、</a:t>
          </a:r>
          <a:endParaRPr kumimoji="1" lang="en-US" altLang="ja-JP" sz="1800"/>
        </a:p>
        <a:p>
          <a:pPr algn="ctr"/>
          <a:r>
            <a:rPr kumimoji="1" lang="ja-JP" altLang="en-US" sz="1800"/>
            <a:t>申請書と合わせて公会堂までお持ちください。</a:t>
          </a:r>
          <a:endParaRPr kumimoji="1" lang="en-US" altLang="ja-JP" sz="1800"/>
        </a:p>
        <a:p>
          <a:pPr algn="ctr"/>
          <a:r>
            <a:rPr kumimoji="1" lang="en-US" altLang="ja-JP" sz="1800"/>
            <a:t>※</a:t>
          </a:r>
          <a:r>
            <a:rPr kumimoji="1" lang="ja-JP" altLang="en-US" sz="1800"/>
            <a:t>印刷時にこのコメントは消えます</a:t>
          </a:r>
          <a:endParaRPr kumimoji="1" lang="en-US" altLang="ja-JP" sz="1800"/>
        </a:p>
        <a:p>
          <a:pPr algn="ctr"/>
          <a:r>
            <a:rPr kumimoji="1" lang="en-US" altLang="ja-JP" sz="1800"/>
            <a:t>※</a:t>
          </a:r>
          <a:r>
            <a:rPr kumimoji="1" lang="ja-JP" altLang="en-US" sz="1800"/>
            <a:t>印刷は白黒で構いません</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19</xdr:col>
      <xdr:colOff>56587</xdr:colOff>
      <xdr:row>12</xdr:row>
      <xdr:rowOff>41086</xdr:rowOff>
    </xdr:from>
    <xdr:to>
      <xdr:col>19</xdr:col>
      <xdr:colOff>102306</xdr:colOff>
      <xdr:row>15</xdr:row>
      <xdr:rowOff>139700</xdr:rowOff>
    </xdr:to>
    <xdr:sp macro="" textlink="">
      <xdr:nvSpPr>
        <xdr:cNvPr id="2" name="左大かっこ 1">
          <a:extLst>
            <a:ext uri="{FF2B5EF4-FFF2-40B4-BE49-F238E27FC236}">
              <a16:creationId xmlns:a16="http://schemas.microsoft.com/office/drawing/2014/main" id="{24D9475A-9134-4993-9E40-A193EEDADA26}"/>
            </a:ext>
          </a:extLst>
        </xdr:cNvPr>
        <xdr:cNvSpPr/>
      </xdr:nvSpPr>
      <xdr:spPr>
        <a:xfrm>
          <a:off x="2228287" y="3155761"/>
          <a:ext cx="45719" cy="398652"/>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26</xdr:col>
      <xdr:colOff>33702</xdr:colOff>
      <xdr:row>12</xdr:row>
      <xdr:rowOff>41086</xdr:rowOff>
    </xdr:from>
    <xdr:to>
      <xdr:col>26</xdr:col>
      <xdr:colOff>79421</xdr:colOff>
      <xdr:row>15</xdr:row>
      <xdr:rowOff>139700</xdr:rowOff>
    </xdr:to>
    <xdr:sp macro="" textlink="">
      <xdr:nvSpPr>
        <xdr:cNvPr id="3" name="右大かっこ 2">
          <a:extLst>
            <a:ext uri="{FF2B5EF4-FFF2-40B4-BE49-F238E27FC236}">
              <a16:creationId xmlns:a16="http://schemas.microsoft.com/office/drawing/2014/main" id="{39735390-FC97-4423-A517-10943D746664}"/>
            </a:ext>
          </a:extLst>
        </xdr:cNvPr>
        <xdr:cNvSpPr/>
      </xdr:nvSpPr>
      <xdr:spPr>
        <a:xfrm>
          <a:off x="2976927" y="3155761"/>
          <a:ext cx="45719" cy="398652"/>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51</xdr:col>
      <xdr:colOff>0</xdr:colOff>
      <xdr:row>1</xdr:row>
      <xdr:rowOff>127000</xdr:rowOff>
    </xdr:from>
    <xdr:to>
      <xdr:col>70</xdr:col>
      <xdr:colOff>0</xdr:colOff>
      <xdr:row>1</xdr:row>
      <xdr:rowOff>127000</xdr:rowOff>
    </xdr:to>
    <xdr:cxnSp macro="">
      <xdr:nvCxnSpPr>
        <xdr:cNvPr id="4" name="直線コネクタ 3">
          <a:extLst>
            <a:ext uri="{FF2B5EF4-FFF2-40B4-BE49-F238E27FC236}">
              <a16:creationId xmlns:a16="http://schemas.microsoft.com/office/drawing/2014/main" id="{C6645D77-37F6-44B8-9FE2-10E573D4C906}"/>
            </a:ext>
          </a:extLst>
        </xdr:cNvPr>
        <xdr:cNvCxnSpPr/>
      </xdr:nvCxnSpPr>
      <xdr:spPr>
        <a:xfrm>
          <a:off x="5822156" y="355600"/>
          <a:ext cx="2171700" cy="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0</xdr:colOff>
      <xdr:row>4</xdr:row>
      <xdr:rowOff>101600</xdr:rowOff>
    </xdr:from>
    <xdr:to>
      <xdr:col>70</xdr:col>
      <xdr:colOff>0</xdr:colOff>
      <xdr:row>4</xdr:row>
      <xdr:rowOff>101600</xdr:rowOff>
    </xdr:to>
    <xdr:cxnSp macro="">
      <xdr:nvCxnSpPr>
        <xdr:cNvPr id="5" name="直線コネクタ 4">
          <a:extLst>
            <a:ext uri="{FF2B5EF4-FFF2-40B4-BE49-F238E27FC236}">
              <a16:creationId xmlns:a16="http://schemas.microsoft.com/office/drawing/2014/main" id="{33DFD6A9-B2AE-4058-BB69-C5F142E11DB0}"/>
            </a:ext>
          </a:extLst>
        </xdr:cNvPr>
        <xdr:cNvCxnSpPr/>
      </xdr:nvCxnSpPr>
      <xdr:spPr>
        <a:xfrm>
          <a:off x="5822156" y="951706"/>
          <a:ext cx="2171700" cy="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3D928-73E0-45D0-8349-B2248160DBFE}">
  <dimension ref="A1:CW79"/>
  <sheetViews>
    <sheetView tabSelected="1" view="pageBreakPreview" zoomScaleNormal="100" zoomScaleSheetLayoutView="100" workbookViewId="0">
      <selection activeCell="AA52" sqref="AA52:AB52"/>
    </sheetView>
  </sheetViews>
  <sheetFormatPr defaultColWidth="9" defaultRowHeight="12.4"/>
  <cols>
    <col min="1" max="25" width="1.59765625" style="1" customWidth="1"/>
    <col min="26" max="26" width="1.19921875" style="1" customWidth="1"/>
    <col min="27" max="31" width="1.59765625" style="1" customWidth="1"/>
    <col min="32" max="32" width="1.8984375" style="1" customWidth="1"/>
    <col min="33" max="70" width="1.59765625" style="1" customWidth="1"/>
    <col min="71" max="95" width="2.59765625" style="1" customWidth="1"/>
    <col min="96" max="98" width="4.69921875" style="1" customWidth="1"/>
    <col min="99" max="16384" width="9" style="1"/>
  </cols>
  <sheetData>
    <row r="1" spans="1:101" s="15" customFormat="1" ht="18" customHeight="1">
      <c r="A1" s="15" t="s">
        <v>37</v>
      </c>
      <c r="C1" s="16"/>
      <c r="D1" s="16"/>
      <c r="E1" s="16"/>
      <c r="F1" s="16"/>
      <c r="G1" s="16"/>
      <c r="H1" s="16"/>
      <c r="I1" s="16"/>
      <c r="J1" s="16"/>
      <c r="K1" s="16"/>
      <c r="L1" s="16"/>
      <c r="M1" s="16"/>
      <c r="W1" s="16"/>
      <c r="X1" s="16"/>
      <c r="Y1" s="16"/>
      <c r="Z1" s="16"/>
      <c r="AF1" s="16"/>
      <c r="AG1" s="16"/>
      <c r="AH1" s="16"/>
      <c r="AI1" s="16"/>
      <c r="AK1" s="17"/>
      <c r="AL1" s="17"/>
      <c r="AM1" s="17"/>
      <c r="AN1" s="17"/>
      <c r="AQ1" s="16"/>
      <c r="AR1" s="16"/>
      <c r="AS1" s="16"/>
      <c r="AZ1" s="58"/>
      <c r="BA1" s="58"/>
      <c r="BB1" s="58"/>
      <c r="BC1" s="58"/>
      <c r="BD1" s="58"/>
      <c r="BE1" s="58"/>
      <c r="BF1" s="58"/>
      <c r="BG1" s="266" t="s">
        <v>113</v>
      </c>
      <c r="BH1" s="266"/>
      <c r="BI1" s="58"/>
      <c r="BJ1" s="58"/>
      <c r="BK1" s="58"/>
      <c r="BL1" s="266" t="s">
        <v>112</v>
      </c>
      <c r="BM1" s="266"/>
      <c r="BN1" s="58"/>
      <c r="BO1" s="58"/>
      <c r="BP1" s="58"/>
      <c r="BQ1" s="266" t="s">
        <v>111</v>
      </c>
      <c r="BR1" s="266"/>
    </row>
    <row r="2" spans="1:101" ht="16.45" customHeight="1">
      <c r="B2" s="57"/>
      <c r="C2" s="57"/>
      <c r="D2" s="57"/>
      <c r="E2" s="57"/>
      <c r="F2" s="57"/>
      <c r="G2" s="57"/>
      <c r="H2" s="57"/>
      <c r="I2" s="57"/>
      <c r="J2" s="57"/>
      <c r="K2" s="57"/>
      <c r="L2" s="57"/>
      <c r="M2" s="57"/>
      <c r="N2" s="57"/>
      <c r="O2" s="57"/>
      <c r="P2" s="57"/>
      <c r="Q2" s="57"/>
      <c r="R2" s="57"/>
      <c r="S2" s="57"/>
      <c r="T2" s="267" t="s">
        <v>120</v>
      </c>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57"/>
      <c r="AZ2" s="58"/>
      <c r="BA2" s="58"/>
      <c r="BB2" s="58"/>
      <c r="BD2" s="59"/>
      <c r="BE2" s="59"/>
      <c r="BF2" s="59"/>
      <c r="BG2" s="266"/>
      <c r="BH2" s="266"/>
      <c r="BI2" s="59"/>
      <c r="BJ2" s="59"/>
      <c r="BK2" s="59"/>
      <c r="BL2" s="266"/>
      <c r="BM2" s="266"/>
      <c r="BN2" s="59"/>
      <c r="BO2" s="59"/>
      <c r="BP2" s="59"/>
      <c r="BQ2" s="266"/>
      <c r="BR2" s="2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row>
    <row r="3" spans="1:101" ht="16.45" customHeight="1">
      <c r="A3" s="57"/>
      <c r="B3" s="57"/>
      <c r="C3" s="57"/>
      <c r="D3" s="57"/>
      <c r="E3" s="57"/>
      <c r="F3" s="57"/>
      <c r="G3" s="57"/>
      <c r="H3" s="57"/>
      <c r="I3" s="57"/>
      <c r="J3" s="57"/>
      <c r="K3" s="57"/>
      <c r="L3" s="57"/>
      <c r="M3" s="57"/>
      <c r="N3" s="57"/>
      <c r="O3" s="57"/>
      <c r="P3" s="57"/>
      <c r="Q3" s="57"/>
      <c r="R3" s="57"/>
      <c r="S3" s="5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57"/>
      <c r="AZ3" s="268" t="s">
        <v>114</v>
      </c>
      <c r="BA3" s="268"/>
      <c r="BB3" s="268"/>
      <c r="BC3" s="268"/>
      <c r="BD3" s="268"/>
      <c r="BE3" s="268"/>
      <c r="BF3" s="268"/>
      <c r="BG3" s="268"/>
      <c r="BH3" s="268"/>
      <c r="BI3" s="268"/>
      <c r="BJ3" s="268"/>
      <c r="BK3" s="268"/>
      <c r="BL3" s="268"/>
      <c r="BM3" s="268"/>
      <c r="BN3" s="268"/>
      <c r="BO3" s="268"/>
      <c r="BP3" s="268"/>
      <c r="BQ3" s="268"/>
      <c r="BR3" s="268"/>
      <c r="BT3" s="66"/>
      <c r="BU3" s="66"/>
      <c r="BV3" s="66"/>
      <c r="BW3" s="66"/>
      <c r="BX3" s="66"/>
      <c r="BY3" s="66"/>
      <c r="BZ3" s="66"/>
      <c r="CA3" s="66"/>
      <c r="CB3" s="66"/>
      <c r="CC3" s="66"/>
      <c r="CD3" s="66"/>
      <c r="CE3" s="258"/>
      <c r="CF3" s="258"/>
      <c r="CG3" s="258"/>
      <c r="CH3" s="258"/>
      <c r="CI3" s="258"/>
      <c r="CJ3" s="258"/>
      <c r="CK3" s="258"/>
      <c r="CL3" s="258"/>
      <c r="CM3" s="258"/>
      <c r="CN3" s="258"/>
      <c r="CO3" s="258"/>
      <c r="CP3" s="258"/>
      <c r="CQ3" s="258"/>
      <c r="CR3" s="258"/>
      <c r="CS3" s="258"/>
      <c r="CT3" s="258"/>
      <c r="CU3" s="258"/>
      <c r="CV3" s="258"/>
    </row>
    <row r="4" spans="1:101" ht="16.45" customHeight="1">
      <c r="A4" s="259" t="s">
        <v>129</v>
      </c>
      <c r="B4" s="259"/>
      <c r="C4" s="259"/>
      <c r="D4" s="259"/>
      <c r="E4" s="259"/>
      <c r="F4" s="259"/>
      <c r="G4" s="259"/>
      <c r="H4" s="259"/>
      <c r="I4" s="259"/>
      <c r="J4" s="259"/>
      <c r="K4" s="259"/>
      <c r="L4" s="259"/>
      <c r="M4" s="259"/>
      <c r="N4" s="259"/>
      <c r="O4" s="259"/>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261"/>
      <c r="AW4" s="261"/>
      <c r="AX4" s="145"/>
      <c r="AY4" s="145"/>
      <c r="AZ4" s="263" t="s">
        <v>122</v>
      </c>
      <c r="BA4" s="263"/>
      <c r="BB4" s="263"/>
      <c r="BC4" s="263"/>
      <c r="BD4" s="263"/>
      <c r="BE4" s="263"/>
      <c r="BF4" s="146"/>
      <c r="BG4" s="146"/>
      <c r="BH4" s="146"/>
      <c r="BI4" s="146"/>
      <c r="BJ4" s="146"/>
      <c r="BK4" s="146"/>
      <c r="BL4" s="146"/>
      <c r="BM4" s="146"/>
      <c r="BN4" s="146"/>
      <c r="BO4" s="146"/>
      <c r="BP4" s="146"/>
      <c r="BQ4" s="146"/>
      <c r="BR4" s="14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row>
    <row r="5" spans="1:101" ht="12.8" customHeight="1" thickBot="1">
      <c r="A5" s="260"/>
      <c r="B5" s="260"/>
      <c r="C5" s="260"/>
      <c r="D5" s="260"/>
      <c r="E5" s="260"/>
      <c r="F5" s="260"/>
      <c r="G5" s="260"/>
      <c r="H5" s="260"/>
      <c r="I5" s="260"/>
      <c r="J5" s="260"/>
      <c r="K5" s="260"/>
      <c r="L5" s="260"/>
      <c r="M5" s="260"/>
      <c r="N5" s="260"/>
      <c r="O5" s="260"/>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145"/>
      <c r="AY5" s="145"/>
      <c r="AZ5" s="264"/>
      <c r="BA5" s="264"/>
      <c r="BB5" s="264"/>
      <c r="BC5" s="264"/>
      <c r="BD5" s="264"/>
      <c r="BE5" s="264"/>
      <c r="BF5" s="145"/>
      <c r="BG5" s="145"/>
      <c r="BH5" s="145"/>
      <c r="BI5" s="145"/>
      <c r="BJ5" s="145"/>
      <c r="BK5" s="145"/>
      <c r="BL5" s="145"/>
      <c r="BM5" s="145"/>
      <c r="BN5" s="145"/>
      <c r="BO5" s="145"/>
      <c r="BP5" s="145"/>
      <c r="BQ5" s="145"/>
      <c r="BR5" s="145"/>
      <c r="BT5" s="66"/>
      <c r="BU5" s="66"/>
      <c r="BV5" s="79"/>
      <c r="BW5" s="79"/>
      <c r="BX5" s="79"/>
      <c r="BY5" s="79"/>
      <c r="BZ5" s="79"/>
      <c r="CA5" s="79"/>
      <c r="CB5" s="79"/>
      <c r="CC5" s="79"/>
      <c r="CD5" s="79"/>
      <c r="CE5" s="87"/>
      <c r="CF5" s="87"/>
      <c r="CG5" s="87"/>
      <c r="CH5" s="87"/>
      <c r="CI5" s="87"/>
      <c r="CJ5" s="265"/>
      <c r="CK5" s="265"/>
      <c r="CL5" s="265"/>
      <c r="CM5" s="265"/>
      <c r="CN5" s="265"/>
      <c r="CO5" s="265"/>
      <c r="CP5" s="265"/>
      <c r="CQ5" s="265"/>
      <c r="CR5" s="265"/>
      <c r="CS5" s="265"/>
      <c r="CT5" s="265"/>
      <c r="CU5" s="265"/>
      <c r="CV5" s="265"/>
    </row>
    <row r="6" spans="1:101" s="67" customFormat="1" ht="36" customHeight="1">
      <c r="A6" s="243" t="s">
        <v>115</v>
      </c>
      <c r="B6" s="244"/>
      <c r="C6" s="245"/>
      <c r="D6" s="9"/>
      <c r="E6" s="269" t="s">
        <v>52</v>
      </c>
      <c r="F6" s="269"/>
      <c r="G6" s="269"/>
      <c r="H6" s="269"/>
      <c r="I6" s="269"/>
      <c r="J6" s="269"/>
      <c r="K6" s="269"/>
      <c r="L6" s="269"/>
      <c r="M6" s="269"/>
      <c r="N6" s="269"/>
      <c r="O6" s="269"/>
      <c r="P6" s="269"/>
      <c r="Q6" s="269"/>
      <c r="R6" s="269"/>
      <c r="S6" s="1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0"/>
      <c r="BA6" s="270"/>
      <c r="BB6" s="270"/>
      <c r="BC6" s="270"/>
      <c r="BD6" s="270"/>
      <c r="BE6" s="270"/>
      <c r="BF6" s="270"/>
      <c r="BG6" s="270"/>
      <c r="BH6" s="270"/>
      <c r="BI6" s="270"/>
      <c r="BJ6" s="270"/>
      <c r="BK6" s="270"/>
      <c r="BL6" s="270"/>
      <c r="BM6" s="270"/>
      <c r="BN6" s="270"/>
      <c r="BO6" s="270"/>
      <c r="BP6" s="270"/>
      <c r="BQ6" s="270"/>
      <c r="BR6" s="271"/>
      <c r="BT6" s="84"/>
      <c r="BU6" s="84"/>
      <c r="BV6" s="157"/>
      <c r="BW6" s="157"/>
      <c r="BX6" s="157"/>
      <c r="BY6" s="157"/>
      <c r="BZ6" s="157"/>
      <c r="CA6" s="157"/>
      <c r="CB6" s="157"/>
      <c r="CC6" s="80"/>
      <c r="CD6" s="84"/>
      <c r="CE6" s="84"/>
      <c r="CF6" s="84"/>
      <c r="CG6" s="84"/>
      <c r="CH6" s="84"/>
      <c r="CI6" s="84"/>
      <c r="CJ6" s="76"/>
      <c r="CK6" s="76"/>
      <c r="CL6" s="76"/>
      <c r="CM6" s="76"/>
      <c r="CN6" s="76"/>
      <c r="CO6" s="76"/>
      <c r="CP6" s="76"/>
      <c r="CQ6" s="76"/>
      <c r="CR6" s="76"/>
      <c r="CS6" s="76"/>
      <c r="CT6" s="76"/>
      <c r="CU6" s="76"/>
      <c r="CV6" s="76"/>
      <c r="CW6" s="76"/>
    </row>
    <row r="7" spans="1:101" s="67" customFormat="1" ht="36" customHeight="1">
      <c r="A7" s="246"/>
      <c r="B7" s="247"/>
      <c r="C7" s="248"/>
      <c r="D7" s="11"/>
      <c r="E7" s="272" t="s">
        <v>53</v>
      </c>
      <c r="F7" s="272"/>
      <c r="G7" s="272"/>
      <c r="H7" s="272"/>
      <c r="I7" s="272"/>
      <c r="J7" s="272"/>
      <c r="K7" s="272"/>
      <c r="L7" s="272"/>
      <c r="M7" s="272"/>
      <c r="N7" s="272"/>
      <c r="O7" s="272"/>
      <c r="P7" s="272"/>
      <c r="Q7" s="272"/>
      <c r="R7" s="272"/>
      <c r="S7" s="12"/>
      <c r="T7" s="273"/>
      <c r="U7" s="273"/>
      <c r="V7" s="273"/>
      <c r="W7" s="273"/>
      <c r="X7" s="273"/>
      <c r="Y7" s="273"/>
      <c r="Z7" s="273"/>
      <c r="AA7" s="273"/>
      <c r="AB7" s="273"/>
      <c r="AC7" s="273"/>
      <c r="AD7" s="273"/>
      <c r="AE7" s="273"/>
      <c r="AF7" s="273"/>
      <c r="AG7" s="273"/>
      <c r="AH7" s="273"/>
      <c r="AI7" s="273"/>
      <c r="AJ7" s="273"/>
      <c r="AK7" s="273"/>
      <c r="AL7" s="273"/>
      <c r="AM7" s="273"/>
      <c r="AN7" s="273"/>
      <c r="AO7" s="273"/>
      <c r="AP7" s="273"/>
      <c r="AQ7" s="273"/>
      <c r="AR7" s="273"/>
      <c r="AS7" s="273"/>
      <c r="AT7" s="273"/>
      <c r="AU7" s="273"/>
      <c r="AV7" s="273"/>
      <c r="AW7" s="273"/>
      <c r="AX7" s="273"/>
      <c r="AY7" s="273"/>
      <c r="AZ7" s="273"/>
      <c r="BA7" s="273"/>
      <c r="BB7" s="273"/>
      <c r="BC7" s="273"/>
      <c r="BD7" s="273"/>
      <c r="BE7" s="273"/>
      <c r="BF7" s="273"/>
      <c r="BG7" s="273"/>
      <c r="BH7" s="273"/>
      <c r="BI7" s="273"/>
      <c r="BJ7" s="273"/>
      <c r="BK7" s="273"/>
      <c r="BL7" s="273"/>
      <c r="BM7" s="273"/>
      <c r="BN7" s="273"/>
      <c r="BO7" s="273"/>
      <c r="BP7" s="273"/>
      <c r="BQ7" s="273"/>
      <c r="BR7" s="274"/>
      <c r="BT7" s="84"/>
      <c r="BU7" s="84"/>
      <c r="BV7" s="157"/>
      <c r="BW7" s="157"/>
      <c r="BX7" s="157"/>
      <c r="BY7" s="157"/>
      <c r="BZ7" s="157"/>
      <c r="CA7" s="157"/>
      <c r="CB7" s="157"/>
      <c r="CC7" s="80"/>
      <c r="CD7" s="84"/>
      <c r="CE7" s="84"/>
      <c r="CF7" s="84"/>
      <c r="CG7" s="84"/>
      <c r="CH7" s="84"/>
      <c r="CI7" s="84"/>
      <c r="CJ7" s="76"/>
      <c r="CK7" s="76"/>
      <c r="CL7" s="76"/>
      <c r="CM7" s="76"/>
      <c r="CN7" s="76"/>
      <c r="CO7" s="76"/>
      <c r="CP7" s="76"/>
      <c r="CQ7" s="76"/>
      <c r="CR7" s="76"/>
      <c r="CS7" s="76"/>
      <c r="CT7" s="76"/>
      <c r="CU7" s="76"/>
      <c r="CV7" s="76"/>
      <c r="CW7" s="76"/>
    </row>
    <row r="8" spans="1:101" s="67" customFormat="1" ht="36" customHeight="1" thickBot="1">
      <c r="A8" s="249"/>
      <c r="B8" s="250"/>
      <c r="C8" s="251"/>
      <c r="D8" s="13"/>
      <c r="E8" s="275" t="s">
        <v>116</v>
      </c>
      <c r="F8" s="275"/>
      <c r="G8" s="275"/>
      <c r="H8" s="275"/>
      <c r="I8" s="275"/>
      <c r="J8" s="275"/>
      <c r="K8" s="275"/>
      <c r="L8" s="275"/>
      <c r="M8" s="275"/>
      <c r="N8" s="275"/>
      <c r="O8" s="275"/>
      <c r="P8" s="275"/>
      <c r="Q8" s="275"/>
      <c r="R8" s="275"/>
      <c r="S8" s="14"/>
      <c r="T8" s="276"/>
      <c r="U8" s="190"/>
      <c r="V8" s="190"/>
      <c r="W8" s="190"/>
      <c r="X8" s="190"/>
      <c r="Y8" s="190"/>
      <c r="Z8" s="190"/>
      <c r="AA8" s="190"/>
      <c r="AB8" s="190"/>
      <c r="AC8" s="190"/>
      <c r="AD8" s="190"/>
      <c r="AE8" s="190"/>
      <c r="AF8" s="190"/>
      <c r="AG8" s="190"/>
      <c r="AH8" s="190"/>
      <c r="AI8" s="190"/>
      <c r="AJ8" s="190"/>
      <c r="AK8" s="190"/>
      <c r="AL8" s="190"/>
      <c r="AM8" s="190"/>
      <c r="AN8" s="190"/>
      <c r="AO8" s="190"/>
      <c r="AP8" s="190"/>
      <c r="AQ8" s="190"/>
      <c r="AR8" s="190"/>
      <c r="AS8" s="277"/>
      <c r="AT8" s="278" t="s">
        <v>5</v>
      </c>
      <c r="AU8" s="279"/>
      <c r="AV8" s="279"/>
      <c r="AW8" s="279"/>
      <c r="AX8" s="280"/>
      <c r="AY8" s="276"/>
      <c r="AZ8" s="190"/>
      <c r="BA8" s="190"/>
      <c r="BB8" s="190"/>
      <c r="BC8" s="680" t="s">
        <v>126</v>
      </c>
      <c r="BD8" s="680"/>
      <c r="BE8" s="190"/>
      <c r="BF8" s="190"/>
      <c r="BG8" s="190"/>
      <c r="BH8" s="190"/>
      <c r="BI8" s="190"/>
      <c r="BJ8" s="190"/>
      <c r="BK8" s="680" t="s">
        <v>126</v>
      </c>
      <c r="BL8" s="680"/>
      <c r="BM8" s="190"/>
      <c r="BN8" s="190"/>
      <c r="BO8" s="190"/>
      <c r="BP8" s="190"/>
      <c r="BQ8" s="190"/>
      <c r="BR8" s="191"/>
      <c r="BT8" s="84"/>
      <c r="BU8" s="84"/>
      <c r="BV8" s="158"/>
      <c r="BW8" s="158"/>
      <c r="BX8" s="158"/>
      <c r="BY8" s="158"/>
      <c r="BZ8" s="158"/>
      <c r="CA8" s="158"/>
      <c r="CB8" s="158"/>
      <c r="CC8" s="88"/>
      <c r="CD8" s="80"/>
      <c r="CE8" s="80"/>
      <c r="CF8" s="80"/>
      <c r="CG8" s="80"/>
      <c r="CH8" s="80"/>
      <c r="CI8" s="80"/>
    </row>
    <row r="9" spans="1:101" ht="18.7" customHeight="1" thickBot="1">
      <c r="A9" s="30" t="s">
        <v>51</v>
      </c>
      <c r="B9" s="30"/>
      <c r="C9" s="31"/>
      <c r="D9" s="32"/>
      <c r="E9" s="32"/>
      <c r="F9" s="32"/>
      <c r="G9" s="33"/>
      <c r="H9" s="33"/>
      <c r="I9" s="33"/>
      <c r="J9" s="33"/>
      <c r="K9" s="33"/>
      <c r="L9" s="33"/>
      <c r="M9" s="33"/>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236" t="s">
        <v>125</v>
      </c>
      <c r="AO9" s="236"/>
      <c r="AP9" s="236"/>
      <c r="AQ9" s="236"/>
      <c r="AR9" s="236"/>
      <c r="AS9" s="236"/>
      <c r="AT9" s="236"/>
      <c r="AU9" s="236"/>
      <c r="AV9" s="236"/>
      <c r="AW9" s="236"/>
      <c r="AX9" s="236"/>
      <c r="AY9" s="236"/>
      <c r="AZ9" s="236"/>
      <c r="BA9" s="236"/>
      <c r="BB9" s="236"/>
      <c r="BC9" s="236"/>
      <c r="BD9" s="236"/>
      <c r="BE9" s="236"/>
      <c r="BF9" s="236"/>
      <c r="BG9" s="236"/>
      <c r="BH9" s="236"/>
      <c r="BI9" s="236"/>
      <c r="BJ9" s="236"/>
      <c r="BK9" s="236"/>
      <c r="BL9" s="236"/>
      <c r="BM9" s="236"/>
      <c r="BN9" s="236"/>
      <c r="BO9" s="236"/>
      <c r="BP9" s="236"/>
      <c r="BQ9" s="236"/>
      <c r="BR9" s="236"/>
      <c r="BT9" s="159"/>
      <c r="BU9" s="159"/>
      <c r="BV9" s="158"/>
      <c r="BW9" s="158"/>
      <c r="BX9" s="158"/>
      <c r="BY9" s="158"/>
      <c r="BZ9" s="158"/>
      <c r="CA9" s="158"/>
      <c r="CB9" s="158"/>
    </row>
    <row r="10" spans="1:101" ht="15.75" customHeight="1">
      <c r="A10" s="237" t="s">
        <v>0</v>
      </c>
      <c r="B10" s="238"/>
      <c r="C10" s="238"/>
      <c r="D10" s="238"/>
      <c r="E10" s="238"/>
      <c r="F10" s="238"/>
      <c r="G10" s="238"/>
      <c r="H10" s="238"/>
      <c r="I10" s="238"/>
      <c r="J10" s="238"/>
      <c r="K10" s="238"/>
      <c r="L10" s="238"/>
      <c r="M10" s="238"/>
      <c r="N10" s="239"/>
      <c r="O10" s="239"/>
      <c r="P10" s="239"/>
      <c r="Q10" s="239"/>
      <c r="R10" s="239"/>
      <c r="S10" s="239"/>
      <c r="T10" s="180" t="s">
        <v>96</v>
      </c>
      <c r="U10" s="180"/>
      <c r="V10" s="180"/>
      <c r="W10" s="180"/>
      <c r="X10" s="180"/>
      <c r="Y10" s="180"/>
      <c r="Z10" s="180"/>
      <c r="AA10" s="180"/>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2"/>
      <c r="AY10" s="182"/>
      <c r="AZ10" s="182"/>
      <c r="BA10" s="182"/>
      <c r="BB10" s="182"/>
      <c r="BC10" s="182"/>
      <c r="BD10" s="182"/>
      <c r="BE10" s="182"/>
      <c r="BF10" s="182"/>
      <c r="BG10" s="182"/>
      <c r="BH10" s="182"/>
      <c r="BI10" s="182"/>
      <c r="BJ10" s="182"/>
      <c r="BK10" s="182"/>
      <c r="BL10" s="182"/>
      <c r="BM10" s="182"/>
      <c r="BN10" s="182"/>
      <c r="BO10" s="182"/>
      <c r="BP10" s="182"/>
      <c r="BQ10" s="182"/>
      <c r="BR10" s="183"/>
      <c r="BT10" s="159"/>
      <c r="BU10" s="159"/>
      <c r="BV10" s="90"/>
      <c r="BW10" s="90"/>
      <c r="BX10" s="90"/>
      <c r="BY10" s="90"/>
      <c r="BZ10" s="90"/>
      <c r="CA10" s="90"/>
      <c r="CB10" s="90"/>
    </row>
    <row r="11" spans="1:101" ht="15.75" customHeight="1">
      <c r="A11" s="240"/>
      <c r="B11" s="241"/>
      <c r="C11" s="241"/>
      <c r="D11" s="241"/>
      <c r="E11" s="241"/>
      <c r="F11" s="241"/>
      <c r="G11" s="241"/>
      <c r="H11" s="241"/>
      <c r="I11" s="241"/>
      <c r="J11" s="241"/>
      <c r="K11" s="241"/>
      <c r="L11" s="241"/>
      <c r="M11" s="241"/>
      <c r="N11" s="242"/>
      <c r="O11" s="242"/>
      <c r="P11" s="242"/>
      <c r="Q11" s="242"/>
      <c r="R11" s="242"/>
      <c r="S11" s="242"/>
      <c r="T11" s="181"/>
      <c r="U11" s="181"/>
      <c r="V11" s="181"/>
      <c r="W11" s="181"/>
      <c r="X11" s="181"/>
      <c r="Y11" s="181"/>
      <c r="Z11" s="181"/>
      <c r="AA11" s="181"/>
      <c r="AB11" s="184"/>
      <c r="AC11" s="184"/>
      <c r="AD11" s="184"/>
      <c r="AE11" s="184"/>
      <c r="AF11" s="184"/>
      <c r="AG11" s="184"/>
      <c r="AH11" s="184"/>
      <c r="AI11" s="184"/>
      <c r="AJ11" s="184"/>
      <c r="AK11" s="184"/>
      <c r="AL11" s="184"/>
      <c r="AM11" s="184"/>
      <c r="AN11" s="184"/>
      <c r="AO11" s="184"/>
      <c r="AP11" s="184"/>
      <c r="AQ11" s="184"/>
      <c r="AR11" s="184"/>
      <c r="AS11" s="184"/>
      <c r="AT11" s="184"/>
      <c r="AU11" s="184"/>
      <c r="AV11" s="184"/>
      <c r="AW11" s="184"/>
      <c r="AX11" s="184"/>
      <c r="AY11" s="184"/>
      <c r="AZ11" s="184"/>
      <c r="BA11" s="184"/>
      <c r="BB11" s="184"/>
      <c r="BC11" s="184"/>
      <c r="BD11" s="184"/>
      <c r="BE11" s="184"/>
      <c r="BF11" s="184"/>
      <c r="BG11" s="184"/>
      <c r="BH11" s="184"/>
      <c r="BI11" s="184"/>
      <c r="BJ11" s="184"/>
      <c r="BK11" s="184"/>
      <c r="BL11" s="184"/>
      <c r="BM11" s="184"/>
      <c r="BN11" s="184"/>
      <c r="BO11" s="184"/>
      <c r="BP11" s="184"/>
      <c r="BQ11" s="184"/>
      <c r="BR11" s="185"/>
      <c r="BT11" s="159"/>
      <c r="BU11" s="159"/>
      <c r="BV11" s="90"/>
      <c r="BW11" s="90"/>
      <c r="BX11" s="90"/>
      <c r="BY11" s="90"/>
      <c r="BZ11" s="90"/>
      <c r="CA11" s="90"/>
      <c r="CB11" s="90"/>
    </row>
    <row r="12" spans="1:101" ht="8.1999999999999993" customHeight="1">
      <c r="A12" s="209" t="s">
        <v>142</v>
      </c>
      <c r="B12" s="210"/>
      <c r="C12" s="210"/>
      <c r="D12" s="210"/>
      <c r="E12" s="210"/>
      <c r="F12" s="210"/>
      <c r="G12" s="210"/>
      <c r="H12" s="210"/>
      <c r="I12" s="210"/>
      <c r="J12" s="210"/>
      <c r="K12" s="210"/>
      <c r="L12" s="210"/>
      <c r="M12" s="210"/>
      <c r="N12" s="210"/>
      <c r="O12" s="210"/>
      <c r="P12" s="210"/>
      <c r="Q12" s="210"/>
      <c r="R12" s="210"/>
      <c r="S12" s="211"/>
      <c r="T12" s="218" t="s">
        <v>44</v>
      </c>
      <c r="U12" s="219"/>
      <c r="V12" s="219"/>
      <c r="W12" s="219"/>
      <c r="X12" s="219"/>
      <c r="Y12" s="219"/>
      <c r="Z12" s="219"/>
      <c r="AA12" s="219"/>
      <c r="AB12" s="221"/>
      <c r="AC12" s="222"/>
      <c r="AD12" s="222"/>
      <c r="AE12" s="222"/>
      <c r="AF12" s="222"/>
      <c r="AG12" s="222"/>
      <c r="AH12" s="222"/>
      <c r="AI12" s="222"/>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c r="BG12" s="222"/>
      <c r="BH12" s="222"/>
      <c r="BI12" s="222"/>
      <c r="BJ12" s="222"/>
      <c r="BK12" s="223"/>
      <c r="BL12" s="227" t="s">
        <v>27</v>
      </c>
      <c r="BM12" s="228"/>
      <c r="BN12" s="228"/>
      <c r="BO12" s="228"/>
      <c r="BP12" s="228"/>
      <c r="BQ12" s="228"/>
      <c r="BR12" s="229"/>
      <c r="BT12" s="178"/>
      <c r="BU12" s="179"/>
    </row>
    <row r="13" spans="1:101" ht="8.1999999999999993" customHeight="1">
      <c r="A13" s="212"/>
      <c r="B13" s="213"/>
      <c r="C13" s="213"/>
      <c r="D13" s="213"/>
      <c r="E13" s="213"/>
      <c r="F13" s="213"/>
      <c r="G13" s="213"/>
      <c r="H13" s="213"/>
      <c r="I13" s="213"/>
      <c r="J13" s="213"/>
      <c r="K13" s="213"/>
      <c r="L13" s="213"/>
      <c r="M13" s="213"/>
      <c r="N13" s="213"/>
      <c r="O13" s="213"/>
      <c r="P13" s="213"/>
      <c r="Q13" s="213"/>
      <c r="R13" s="213"/>
      <c r="S13" s="214"/>
      <c r="T13" s="218"/>
      <c r="U13" s="219"/>
      <c r="V13" s="219"/>
      <c r="W13" s="219"/>
      <c r="X13" s="219"/>
      <c r="Y13" s="219"/>
      <c r="Z13" s="219"/>
      <c r="AA13" s="219"/>
      <c r="AB13" s="224"/>
      <c r="AC13" s="225"/>
      <c r="AD13" s="225"/>
      <c r="AE13" s="225"/>
      <c r="AF13" s="225"/>
      <c r="AG13" s="225"/>
      <c r="AH13" s="225"/>
      <c r="AI13" s="225"/>
      <c r="AJ13" s="225"/>
      <c r="AK13" s="225"/>
      <c r="AL13" s="225"/>
      <c r="AM13" s="225"/>
      <c r="AN13" s="225"/>
      <c r="AO13" s="225"/>
      <c r="AP13" s="225"/>
      <c r="AQ13" s="225"/>
      <c r="AR13" s="225"/>
      <c r="AS13" s="225"/>
      <c r="AT13" s="225"/>
      <c r="AU13" s="225"/>
      <c r="AV13" s="225"/>
      <c r="AW13" s="225"/>
      <c r="AX13" s="225"/>
      <c r="AY13" s="225"/>
      <c r="AZ13" s="225"/>
      <c r="BA13" s="225"/>
      <c r="BB13" s="225"/>
      <c r="BC13" s="225"/>
      <c r="BD13" s="225"/>
      <c r="BE13" s="225"/>
      <c r="BF13" s="225"/>
      <c r="BG13" s="225"/>
      <c r="BH13" s="225"/>
      <c r="BI13" s="225"/>
      <c r="BJ13" s="225"/>
      <c r="BK13" s="226"/>
      <c r="BL13" s="230"/>
      <c r="BM13" s="231"/>
      <c r="BN13" s="231"/>
      <c r="BO13" s="231"/>
      <c r="BP13" s="231"/>
      <c r="BQ13" s="231"/>
      <c r="BR13" s="232"/>
      <c r="BT13" s="178"/>
      <c r="BU13" s="179"/>
    </row>
    <row r="14" spans="1:101" ht="8.1999999999999993" customHeight="1">
      <c r="A14" s="212"/>
      <c r="B14" s="213"/>
      <c r="C14" s="213"/>
      <c r="D14" s="213"/>
      <c r="E14" s="213"/>
      <c r="F14" s="213"/>
      <c r="G14" s="213"/>
      <c r="H14" s="213"/>
      <c r="I14" s="213"/>
      <c r="J14" s="213"/>
      <c r="K14" s="213"/>
      <c r="L14" s="213"/>
      <c r="M14" s="213"/>
      <c r="N14" s="213"/>
      <c r="O14" s="213"/>
      <c r="P14" s="213"/>
      <c r="Q14" s="213"/>
      <c r="R14" s="213"/>
      <c r="S14" s="214"/>
      <c r="T14" s="218"/>
      <c r="U14" s="219"/>
      <c r="V14" s="219"/>
      <c r="W14" s="219"/>
      <c r="X14" s="219"/>
      <c r="Y14" s="219"/>
      <c r="Z14" s="219"/>
      <c r="AA14" s="219"/>
      <c r="AB14" s="224"/>
      <c r="AC14" s="225"/>
      <c r="AD14" s="225"/>
      <c r="AE14" s="225"/>
      <c r="AF14" s="225"/>
      <c r="AG14" s="225"/>
      <c r="AH14" s="225"/>
      <c r="AI14" s="225"/>
      <c r="AJ14" s="225"/>
      <c r="AK14" s="225"/>
      <c r="AL14" s="225"/>
      <c r="AM14" s="225"/>
      <c r="AN14" s="225"/>
      <c r="AO14" s="225"/>
      <c r="AP14" s="225"/>
      <c r="AQ14" s="225"/>
      <c r="AR14" s="225"/>
      <c r="AS14" s="225"/>
      <c r="AT14" s="225"/>
      <c r="AU14" s="225"/>
      <c r="AV14" s="225"/>
      <c r="AW14" s="225"/>
      <c r="AX14" s="225"/>
      <c r="AY14" s="225"/>
      <c r="AZ14" s="225"/>
      <c r="BA14" s="225"/>
      <c r="BB14" s="225"/>
      <c r="BC14" s="225"/>
      <c r="BD14" s="225"/>
      <c r="BE14" s="225"/>
      <c r="BF14" s="225"/>
      <c r="BG14" s="225"/>
      <c r="BH14" s="225"/>
      <c r="BI14" s="225"/>
      <c r="BJ14" s="225"/>
      <c r="BK14" s="226"/>
      <c r="BL14" s="233"/>
      <c r="BM14" s="234"/>
      <c r="BN14" s="234"/>
      <c r="BO14" s="234"/>
      <c r="BP14" s="234"/>
      <c r="BQ14" s="234"/>
      <c r="BR14" s="235"/>
      <c r="BT14" s="178"/>
      <c r="BU14" s="179"/>
    </row>
    <row r="15" spans="1:101" ht="8.1999999999999993" customHeight="1">
      <c r="A15" s="212"/>
      <c r="B15" s="213"/>
      <c r="C15" s="213"/>
      <c r="D15" s="213"/>
      <c r="E15" s="213"/>
      <c r="F15" s="213"/>
      <c r="G15" s="213"/>
      <c r="H15" s="213"/>
      <c r="I15" s="213"/>
      <c r="J15" s="213"/>
      <c r="K15" s="213"/>
      <c r="L15" s="213"/>
      <c r="M15" s="213"/>
      <c r="N15" s="213"/>
      <c r="O15" s="213"/>
      <c r="P15" s="213"/>
      <c r="Q15" s="213"/>
      <c r="R15" s="213"/>
      <c r="S15" s="214"/>
      <c r="T15" s="218"/>
      <c r="U15" s="219"/>
      <c r="V15" s="219"/>
      <c r="W15" s="219"/>
      <c r="X15" s="219"/>
      <c r="Y15" s="219"/>
      <c r="Z15" s="219"/>
      <c r="AA15" s="219"/>
      <c r="AB15" s="224"/>
      <c r="AC15" s="225"/>
      <c r="AD15" s="225"/>
      <c r="AE15" s="225"/>
      <c r="AF15" s="225"/>
      <c r="AG15" s="225"/>
      <c r="AH15" s="225"/>
      <c r="AI15" s="225"/>
      <c r="AJ15" s="225"/>
      <c r="AK15" s="225"/>
      <c r="AL15" s="225"/>
      <c r="AM15" s="225"/>
      <c r="AN15" s="225"/>
      <c r="AO15" s="225"/>
      <c r="AP15" s="225"/>
      <c r="AQ15" s="225"/>
      <c r="AR15" s="225"/>
      <c r="AS15" s="225"/>
      <c r="AT15" s="225"/>
      <c r="AU15" s="225"/>
      <c r="AV15" s="225"/>
      <c r="AW15" s="225"/>
      <c r="AX15" s="225"/>
      <c r="AY15" s="225"/>
      <c r="AZ15" s="225"/>
      <c r="BA15" s="225"/>
      <c r="BB15" s="225"/>
      <c r="BC15" s="225"/>
      <c r="BD15" s="225"/>
      <c r="BE15" s="225"/>
      <c r="BF15" s="225"/>
      <c r="BG15" s="225"/>
      <c r="BH15" s="225"/>
      <c r="BI15" s="225"/>
      <c r="BJ15" s="225"/>
      <c r="BK15" s="226"/>
      <c r="BL15" s="509"/>
      <c r="BM15" s="510"/>
      <c r="BN15" s="510"/>
      <c r="BO15" s="510"/>
      <c r="BP15" s="510"/>
      <c r="BQ15" s="228" t="s">
        <v>134</v>
      </c>
      <c r="BR15" s="229"/>
      <c r="BT15" s="178"/>
      <c r="BU15" s="179"/>
    </row>
    <row r="16" spans="1:101" ht="16.45" customHeight="1" thickBot="1">
      <c r="A16" s="215"/>
      <c r="B16" s="216"/>
      <c r="C16" s="216"/>
      <c r="D16" s="216"/>
      <c r="E16" s="216"/>
      <c r="F16" s="216"/>
      <c r="G16" s="216"/>
      <c r="H16" s="216"/>
      <c r="I16" s="216"/>
      <c r="J16" s="216"/>
      <c r="K16" s="216"/>
      <c r="L16" s="216"/>
      <c r="M16" s="216"/>
      <c r="N16" s="216"/>
      <c r="O16" s="216"/>
      <c r="P16" s="216"/>
      <c r="Q16" s="216"/>
      <c r="R16" s="216"/>
      <c r="S16" s="217"/>
      <c r="T16" s="220"/>
      <c r="U16" s="220"/>
      <c r="V16" s="220"/>
      <c r="W16" s="220"/>
      <c r="X16" s="220"/>
      <c r="Y16" s="220"/>
      <c r="Z16" s="220"/>
      <c r="AA16" s="220"/>
      <c r="AB16" s="224"/>
      <c r="AC16" s="225"/>
      <c r="AD16" s="225"/>
      <c r="AE16" s="225"/>
      <c r="AF16" s="225"/>
      <c r="AG16" s="225"/>
      <c r="AH16" s="225"/>
      <c r="AI16" s="225"/>
      <c r="AJ16" s="225"/>
      <c r="AK16" s="225"/>
      <c r="AL16" s="225"/>
      <c r="AM16" s="225"/>
      <c r="AN16" s="225"/>
      <c r="AO16" s="225"/>
      <c r="AP16" s="225"/>
      <c r="AQ16" s="225"/>
      <c r="AR16" s="225"/>
      <c r="AS16" s="225"/>
      <c r="AT16" s="225"/>
      <c r="AU16" s="225"/>
      <c r="AV16" s="225"/>
      <c r="AW16" s="225"/>
      <c r="AX16" s="225"/>
      <c r="AY16" s="225"/>
      <c r="AZ16" s="225"/>
      <c r="BA16" s="225"/>
      <c r="BB16" s="225"/>
      <c r="BC16" s="225"/>
      <c r="BD16" s="225"/>
      <c r="BE16" s="225"/>
      <c r="BF16" s="225"/>
      <c r="BG16" s="225"/>
      <c r="BH16" s="225"/>
      <c r="BI16" s="225"/>
      <c r="BJ16" s="225"/>
      <c r="BK16" s="226"/>
      <c r="BL16" s="511"/>
      <c r="BM16" s="512"/>
      <c r="BN16" s="512"/>
      <c r="BO16" s="512"/>
      <c r="BP16" s="512"/>
      <c r="BQ16" s="507"/>
      <c r="BR16" s="508"/>
      <c r="BT16" s="179"/>
      <c r="BU16" s="179"/>
    </row>
    <row r="17" spans="1:101" ht="20.95" customHeight="1" thickTop="1">
      <c r="A17" s="148"/>
      <c r="B17" s="524" t="s">
        <v>6</v>
      </c>
      <c r="C17" s="524"/>
      <c r="D17" s="524"/>
      <c r="E17" s="524"/>
      <c r="F17" s="524"/>
      <c r="G17" s="524"/>
      <c r="H17" s="524"/>
      <c r="I17" s="524"/>
      <c r="J17" s="524"/>
      <c r="K17" s="524"/>
      <c r="L17" s="524"/>
      <c r="M17" s="524"/>
      <c r="N17" s="147"/>
      <c r="O17" s="524" t="s">
        <v>7</v>
      </c>
      <c r="P17" s="524"/>
      <c r="Q17" s="524"/>
      <c r="R17" s="524"/>
      <c r="S17" s="527"/>
      <c r="T17" s="530" t="s">
        <v>144</v>
      </c>
      <c r="U17" s="531"/>
      <c r="V17" s="531"/>
      <c r="W17" s="531"/>
      <c r="X17" s="531"/>
      <c r="Y17" s="531"/>
      <c r="Z17" s="531"/>
      <c r="AA17" s="531"/>
      <c r="AB17" s="531"/>
      <c r="AC17" s="531"/>
      <c r="AD17" s="531"/>
      <c r="AE17" s="531"/>
      <c r="AF17" s="531"/>
      <c r="AG17" s="531"/>
      <c r="AH17" s="531"/>
      <c r="AI17" s="531"/>
      <c r="AJ17" s="531"/>
      <c r="AK17" s="531"/>
      <c r="AL17" s="531"/>
      <c r="AM17" s="531"/>
      <c r="AN17" s="531"/>
      <c r="AO17" s="531"/>
      <c r="AP17" s="531"/>
      <c r="AQ17" s="531"/>
      <c r="AR17" s="531"/>
      <c r="AS17" s="531"/>
      <c r="AT17" s="531"/>
      <c r="AU17" s="531"/>
      <c r="AV17" s="531"/>
      <c r="AW17" s="531"/>
      <c r="AX17" s="531"/>
      <c r="AY17" s="531"/>
      <c r="AZ17" s="531"/>
      <c r="BA17" s="531"/>
      <c r="BB17" s="531"/>
      <c r="BC17" s="531"/>
      <c r="BD17" s="531"/>
      <c r="BE17" s="531"/>
      <c r="BF17" s="531"/>
      <c r="BG17" s="531"/>
      <c r="BH17" s="531"/>
      <c r="BI17" s="531"/>
      <c r="BJ17" s="531"/>
      <c r="BK17" s="531"/>
      <c r="BL17" s="531"/>
      <c r="BM17" s="531"/>
      <c r="BN17" s="531"/>
      <c r="BO17" s="531"/>
      <c r="BP17" s="531"/>
      <c r="BQ17" s="531"/>
      <c r="BR17" s="532"/>
    </row>
    <row r="18" spans="1:101" s="3" customFormat="1" ht="18" customHeight="1">
      <c r="A18" s="19"/>
      <c r="B18" s="525"/>
      <c r="C18" s="525"/>
      <c r="D18" s="525"/>
      <c r="E18" s="525"/>
      <c r="F18" s="525"/>
      <c r="G18" s="525"/>
      <c r="H18" s="525"/>
      <c r="I18" s="525"/>
      <c r="J18" s="525"/>
      <c r="K18" s="525"/>
      <c r="L18" s="525"/>
      <c r="M18" s="525"/>
      <c r="N18" s="93"/>
      <c r="O18" s="525"/>
      <c r="P18" s="525"/>
      <c r="Q18" s="525"/>
      <c r="R18" s="525"/>
      <c r="S18" s="528"/>
      <c r="T18" s="533"/>
      <c r="U18" s="534"/>
      <c r="V18" s="534"/>
      <c r="W18" s="534"/>
      <c r="X18" s="534"/>
      <c r="Y18" s="534"/>
      <c r="Z18" s="534"/>
      <c r="AA18" s="534"/>
      <c r="AB18" s="534"/>
      <c r="AC18" s="534"/>
      <c r="AD18" s="534"/>
      <c r="AE18" s="534"/>
      <c r="AF18" s="534"/>
      <c r="AG18" s="534"/>
      <c r="AH18" s="534"/>
      <c r="AI18" s="534"/>
      <c r="AJ18" s="534"/>
      <c r="AK18" s="534"/>
      <c r="AL18" s="534"/>
      <c r="AM18" s="534"/>
      <c r="AN18" s="534"/>
      <c r="AO18" s="534"/>
      <c r="AP18" s="534"/>
      <c r="AQ18" s="534"/>
      <c r="AR18" s="534"/>
      <c r="AS18" s="534"/>
      <c r="AT18" s="534"/>
      <c r="AU18" s="534"/>
      <c r="AV18" s="534"/>
      <c r="AW18" s="534"/>
      <c r="AX18" s="534"/>
      <c r="AY18" s="534"/>
      <c r="AZ18" s="534"/>
      <c r="BA18" s="534"/>
      <c r="BB18" s="534"/>
      <c r="BC18" s="534"/>
      <c r="BD18" s="534"/>
      <c r="BE18" s="534"/>
      <c r="BF18" s="534"/>
      <c r="BG18" s="534"/>
      <c r="BH18" s="534"/>
      <c r="BI18" s="534"/>
      <c r="BJ18" s="534"/>
      <c r="BK18" s="534"/>
      <c r="BL18" s="534"/>
      <c r="BM18" s="534"/>
      <c r="BN18" s="534"/>
      <c r="BO18" s="534"/>
      <c r="BP18" s="534"/>
      <c r="BQ18" s="534"/>
      <c r="BR18" s="535"/>
    </row>
    <row r="19" spans="1:101" s="3" customFormat="1" ht="18" customHeight="1">
      <c r="A19" s="19"/>
      <c r="B19" s="525"/>
      <c r="C19" s="525"/>
      <c r="D19" s="525"/>
      <c r="E19" s="525"/>
      <c r="F19" s="525"/>
      <c r="G19" s="525"/>
      <c r="H19" s="525"/>
      <c r="I19" s="525"/>
      <c r="J19" s="525"/>
      <c r="K19" s="525"/>
      <c r="L19" s="525"/>
      <c r="M19" s="525"/>
      <c r="N19" s="68"/>
      <c r="O19" s="525"/>
      <c r="P19" s="525"/>
      <c r="Q19" s="525"/>
      <c r="R19" s="525"/>
      <c r="S19" s="528"/>
      <c r="T19" s="186" t="s">
        <v>57</v>
      </c>
      <c r="U19" s="186"/>
      <c r="V19" s="186"/>
      <c r="W19" s="186"/>
      <c r="X19" s="186"/>
      <c r="Y19" s="186"/>
      <c r="Z19" s="186"/>
      <c r="AA19" s="186"/>
      <c r="AB19" s="186" t="s">
        <v>58</v>
      </c>
      <c r="AC19" s="186"/>
      <c r="AD19" s="186"/>
      <c r="AE19" s="186"/>
      <c r="AF19" s="186"/>
      <c r="AG19" s="186"/>
      <c r="AH19" s="186"/>
      <c r="AI19" s="186"/>
      <c r="AJ19" s="186" t="s">
        <v>59</v>
      </c>
      <c r="AK19" s="186"/>
      <c r="AL19" s="186"/>
      <c r="AM19" s="186"/>
      <c r="AN19" s="186"/>
      <c r="AO19" s="186"/>
      <c r="AP19" s="186"/>
      <c r="AQ19" s="186"/>
      <c r="AR19" s="186" t="s">
        <v>3</v>
      </c>
      <c r="AS19" s="186"/>
      <c r="AT19" s="186"/>
      <c r="AU19" s="186"/>
      <c r="AV19" s="186"/>
      <c r="AW19" s="186"/>
      <c r="AX19" s="186"/>
      <c r="AY19" s="186"/>
      <c r="AZ19" s="186"/>
      <c r="BA19" s="186" t="s">
        <v>60</v>
      </c>
      <c r="BB19" s="186"/>
      <c r="BC19" s="186"/>
      <c r="BD19" s="186"/>
      <c r="BE19" s="186"/>
      <c r="BF19" s="186"/>
      <c r="BG19" s="186"/>
      <c r="BH19" s="186"/>
      <c r="BI19" s="186"/>
      <c r="BJ19" s="186" t="s">
        <v>4</v>
      </c>
      <c r="BK19" s="186"/>
      <c r="BL19" s="186"/>
      <c r="BM19" s="186"/>
      <c r="BN19" s="186"/>
      <c r="BO19" s="186"/>
      <c r="BP19" s="186"/>
      <c r="BQ19" s="186"/>
      <c r="BR19" s="187"/>
    </row>
    <row r="20" spans="1:101" s="3" customFormat="1" ht="18" customHeight="1">
      <c r="A20" s="20"/>
      <c r="B20" s="526"/>
      <c r="C20" s="526"/>
      <c r="D20" s="526"/>
      <c r="E20" s="526"/>
      <c r="F20" s="526"/>
      <c r="G20" s="526"/>
      <c r="H20" s="526"/>
      <c r="I20" s="526"/>
      <c r="J20" s="526"/>
      <c r="K20" s="526"/>
      <c r="L20" s="526"/>
      <c r="M20" s="526"/>
      <c r="N20" s="69"/>
      <c r="O20" s="526"/>
      <c r="P20" s="526"/>
      <c r="Q20" s="526"/>
      <c r="R20" s="526"/>
      <c r="S20" s="529"/>
      <c r="T20" s="188" t="s">
        <v>38</v>
      </c>
      <c r="U20" s="188"/>
      <c r="V20" s="188"/>
      <c r="W20" s="188"/>
      <c r="X20" s="188"/>
      <c r="Y20" s="188"/>
      <c r="Z20" s="188"/>
      <c r="AA20" s="188"/>
      <c r="AB20" s="188" t="s">
        <v>39</v>
      </c>
      <c r="AC20" s="188"/>
      <c r="AD20" s="188"/>
      <c r="AE20" s="188"/>
      <c r="AF20" s="188"/>
      <c r="AG20" s="188"/>
      <c r="AH20" s="188"/>
      <c r="AI20" s="188"/>
      <c r="AJ20" s="188" t="s">
        <v>40</v>
      </c>
      <c r="AK20" s="188"/>
      <c r="AL20" s="188"/>
      <c r="AM20" s="188"/>
      <c r="AN20" s="188"/>
      <c r="AO20" s="188"/>
      <c r="AP20" s="188"/>
      <c r="AQ20" s="188"/>
      <c r="AR20" s="188" t="s">
        <v>41</v>
      </c>
      <c r="AS20" s="188"/>
      <c r="AT20" s="188"/>
      <c r="AU20" s="188"/>
      <c r="AV20" s="188"/>
      <c r="AW20" s="188"/>
      <c r="AX20" s="188"/>
      <c r="AY20" s="188"/>
      <c r="AZ20" s="188"/>
      <c r="BA20" s="188" t="s">
        <v>42</v>
      </c>
      <c r="BB20" s="188"/>
      <c r="BC20" s="188"/>
      <c r="BD20" s="188"/>
      <c r="BE20" s="188"/>
      <c r="BF20" s="188"/>
      <c r="BG20" s="188"/>
      <c r="BH20" s="188"/>
      <c r="BI20" s="188"/>
      <c r="BJ20" s="188" t="s">
        <v>43</v>
      </c>
      <c r="BK20" s="188"/>
      <c r="BL20" s="188"/>
      <c r="BM20" s="188"/>
      <c r="BN20" s="188"/>
      <c r="BO20" s="188"/>
      <c r="BP20" s="188"/>
      <c r="BQ20" s="188"/>
      <c r="BR20" s="189"/>
      <c r="CB20" s="298"/>
      <c r="CC20" s="298"/>
      <c r="CD20" s="298"/>
      <c r="CE20" s="298"/>
      <c r="CF20" s="298"/>
      <c r="CG20" s="298"/>
      <c r="CH20" s="298"/>
      <c r="CI20" s="298"/>
      <c r="CJ20" s="298"/>
      <c r="CK20" s="298"/>
      <c r="CL20" s="298"/>
      <c r="CM20" s="298"/>
      <c r="CN20" s="298"/>
      <c r="CO20" s="298"/>
      <c r="CP20" s="298"/>
      <c r="CQ20" s="298"/>
      <c r="CR20" s="298"/>
    </row>
    <row r="21" spans="1:101" s="3" customFormat="1" ht="18" customHeight="1">
      <c r="A21" s="18"/>
      <c r="B21" s="49"/>
      <c r="C21" s="55"/>
      <c r="D21" s="299" t="s">
        <v>8</v>
      </c>
      <c r="E21" s="299"/>
      <c r="F21" s="299"/>
      <c r="G21" s="299"/>
      <c r="H21" s="299"/>
      <c r="I21" s="299"/>
      <c r="J21" s="299"/>
      <c r="K21" s="299"/>
      <c r="L21" s="299"/>
      <c r="M21" s="299"/>
      <c r="N21" s="54"/>
      <c r="O21" s="300"/>
      <c r="P21" s="299"/>
      <c r="Q21" s="299"/>
      <c r="R21" s="299"/>
      <c r="S21" s="301"/>
      <c r="T21" s="302" t="s">
        <v>26</v>
      </c>
      <c r="U21" s="303"/>
      <c r="V21" s="303"/>
      <c r="W21" s="303"/>
      <c r="X21" s="303"/>
      <c r="Y21" s="303"/>
      <c r="Z21" s="303"/>
      <c r="AA21" s="303"/>
      <c r="AB21" s="302" t="s">
        <v>26</v>
      </c>
      <c r="AC21" s="303"/>
      <c r="AD21" s="303"/>
      <c r="AE21" s="303"/>
      <c r="AF21" s="303"/>
      <c r="AG21" s="303"/>
      <c r="AH21" s="303"/>
      <c r="AI21" s="303"/>
      <c r="AJ21" s="304"/>
      <c r="AK21" s="297"/>
      <c r="AL21" s="297"/>
      <c r="AM21" s="285">
        <v>19900</v>
      </c>
      <c r="AN21" s="285"/>
      <c r="AO21" s="285"/>
      <c r="AP21" s="285"/>
      <c r="AQ21" s="305"/>
      <c r="AR21" s="293" t="s">
        <v>26</v>
      </c>
      <c r="AS21" s="294"/>
      <c r="AT21" s="294"/>
      <c r="AU21" s="294"/>
      <c r="AV21" s="294"/>
      <c r="AW21" s="294"/>
      <c r="AX21" s="294"/>
      <c r="AY21" s="294"/>
      <c r="AZ21" s="295"/>
      <c r="BA21" s="283"/>
      <c r="BB21" s="284"/>
      <c r="BC21" s="284"/>
      <c r="BD21" s="284"/>
      <c r="BE21" s="285">
        <v>17100</v>
      </c>
      <c r="BF21" s="286"/>
      <c r="BG21" s="286"/>
      <c r="BH21" s="286"/>
      <c r="BI21" s="287"/>
      <c r="BJ21" s="283"/>
      <c r="BK21" s="284"/>
      <c r="BL21" s="284"/>
      <c r="BM21" s="284"/>
      <c r="BN21" s="285">
        <v>37000</v>
      </c>
      <c r="BO21" s="286"/>
      <c r="BP21" s="286"/>
      <c r="BQ21" s="286"/>
      <c r="BR21" s="288"/>
      <c r="CB21" s="282"/>
      <c r="CC21" s="282"/>
      <c r="CD21" s="282"/>
      <c r="CE21" s="282"/>
      <c r="CF21" s="282"/>
      <c r="CG21" s="282"/>
      <c r="CH21" s="282"/>
      <c r="CI21" s="282"/>
      <c r="CJ21" s="282"/>
      <c r="CK21" s="282"/>
      <c r="CL21" s="282"/>
      <c r="CM21" s="282"/>
      <c r="CN21" s="282"/>
      <c r="CO21" s="282"/>
      <c r="CP21" s="282"/>
      <c r="CQ21" s="282"/>
      <c r="CR21" s="282"/>
    </row>
    <row r="22" spans="1:101" s="3" customFormat="1" ht="18" customHeight="1">
      <c r="A22" s="21"/>
      <c r="B22" s="50"/>
      <c r="C22" s="29"/>
      <c r="D22" s="289" t="s">
        <v>50</v>
      </c>
      <c r="E22" s="289"/>
      <c r="F22" s="289"/>
      <c r="G22" s="289"/>
      <c r="H22" s="289"/>
      <c r="I22" s="289"/>
      <c r="J22" s="289"/>
      <c r="K22" s="289"/>
      <c r="L22" s="289"/>
      <c r="M22" s="289"/>
      <c r="N22" s="22"/>
      <c r="O22" s="290" t="s">
        <v>79</v>
      </c>
      <c r="P22" s="291"/>
      <c r="Q22" s="291"/>
      <c r="R22" s="291"/>
      <c r="S22" s="292"/>
      <c r="T22" s="293" t="s">
        <v>26</v>
      </c>
      <c r="U22" s="294"/>
      <c r="V22" s="294"/>
      <c r="W22" s="294"/>
      <c r="X22" s="294"/>
      <c r="Y22" s="294"/>
      <c r="Z22" s="294"/>
      <c r="AA22" s="295"/>
      <c r="AB22" s="293" t="s">
        <v>26</v>
      </c>
      <c r="AC22" s="294"/>
      <c r="AD22" s="294"/>
      <c r="AE22" s="294"/>
      <c r="AF22" s="294"/>
      <c r="AG22" s="294"/>
      <c r="AH22" s="294"/>
      <c r="AI22" s="295"/>
      <c r="AJ22" s="296"/>
      <c r="AK22" s="297"/>
      <c r="AL22" s="297"/>
      <c r="AM22" s="285">
        <v>15000</v>
      </c>
      <c r="AN22" s="286"/>
      <c r="AO22" s="286"/>
      <c r="AP22" s="286"/>
      <c r="AQ22" s="287"/>
      <c r="AR22" s="293" t="s">
        <v>26</v>
      </c>
      <c r="AS22" s="294"/>
      <c r="AT22" s="294"/>
      <c r="AU22" s="294"/>
      <c r="AV22" s="294"/>
      <c r="AW22" s="294"/>
      <c r="AX22" s="294"/>
      <c r="AY22" s="294"/>
      <c r="AZ22" s="295"/>
      <c r="BA22" s="283"/>
      <c r="BB22" s="284"/>
      <c r="BC22" s="284"/>
      <c r="BD22" s="284"/>
      <c r="BE22" s="285">
        <v>14000</v>
      </c>
      <c r="BF22" s="286"/>
      <c r="BG22" s="286"/>
      <c r="BH22" s="286"/>
      <c r="BI22" s="287"/>
      <c r="BJ22" s="283"/>
      <c r="BK22" s="284"/>
      <c r="BL22" s="284"/>
      <c r="BM22" s="284"/>
      <c r="BN22" s="285">
        <v>29000</v>
      </c>
      <c r="BO22" s="286"/>
      <c r="BP22" s="286"/>
      <c r="BQ22" s="286"/>
      <c r="BR22" s="288"/>
      <c r="CB22" s="70"/>
      <c r="CC22" s="70"/>
      <c r="CD22" s="70"/>
      <c r="CE22" s="70"/>
      <c r="CF22" s="70"/>
      <c r="CG22" s="70"/>
      <c r="CH22" s="70"/>
      <c r="CI22" s="70"/>
      <c r="CJ22" s="70"/>
      <c r="CK22" s="70"/>
      <c r="CL22" s="70"/>
      <c r="CM22" s="70"/>
      <c r="CN22" s="70"/>
      <c r="CO22" s="70"/>
      <c r="CP22" s="70"/>
      <c r="CQ22" s="70"/>
      <c r="CR22" s="70"/>
    </row>
    <row r="23" spans="1:101" s="3" customFormat="1" ht="18" customHeight="1">
      <c r="A23" s="18"/>
      <c r="B23" s="51"/>
      <c r="C23" s="29"/>
      <c r="D23" s="289" t="s">
        <v>62</v>
      </c>
      <c r="E23" s="289"/>
      <c r="F23" s="289"/>
      <c r="G23" s="289"/>
      <c r="H23" s="289"/>
      <c r="I23" s="289"/>
      <c r="J23" s="289"/>
      <c r="K23" s="289"/>
      <c r="L23" s="289"/>
      <c r="M23" s="289"/>
      <c r="N23" s="71"/>
      <c r="O23" s="290" t="s">
        <v>80</v>
      </c>
      <c r="P23" s="291"/>
      <c r="Q23" s="291"/>
      <c r="R23" s="291"/>
      <c r="S23" s="292"/>
      <c r="T23" s="296"/>
      <c r="U23" s="297"/>
      <c r="V23" s="297"/>
      <c r="W23" s="285">
        <v>800</v>
      </c>
      <c r="X23" s="285"/>
      <c r="Y23" s="285"/>
      <c r="Z23" s="285"/>
      <c r="AA23" s="305"/>
      <c r="AB23" s="296"/>
      <c r="AC23" s="297"/>
      <c r="AD23" s="297"/>
      <c r="AE23" s="285">
        <v>1100</v>
      </c>
      <c r="AF23" s="285"/>
      <c r="AG23" s="285"/>
      <c r="AH23" s="285"/>
      <c r="AI23" s="305"/>
      <c r="AJ23" s="296"/>
      <c r="AK23" s="297"/>
      <c r="AL23" s="297"/>
      <c r="AM23" s="285">
        <v>1900</v>
      </c>
      <c r="AN23" s="286"/>
      <c r="AO23" s="286"/>
      <c r="AP23" s="286"/>
      <c r="AQ23" s="287"/>
      <c r="AR23" s="283"/>
      <c r="AS23" s="284"/>
      <c r="AT23" s="284"/>
      <c r="AU23" s="284"/>
      <c r="AV23" s="285">
        <v>2300</v>
      </c>
      <c r="AW23" s="285"/>
      <c r="AX23" s="285"/>
      <c r="AY23" s="285"/>
      <c r="AZ23" s="305"/>
      <c r="BA23" s="283"/>
      <c r="BB23" s="284"/>
      <c r="BC23" s="284"/>
      <c r="BD23" s="284"/>
      <c r="BE23" s="285">
        <v>1200</v>
      </c>
      <c r="BF23" s="286"/>
      <c r="BG23" s="286"/>
      <c r="BH23" s="286"/>
      <c r="BI23" s="287"/>
      <c r="BJ23" s="283"/>
      <c r="BK23" s="284"/>
      <c r="BL23" s="284"/>
      <c r="BM23" s="284"/>
      <c r="BN23" s="285">
        <v>3100</v>
      </c>
      <c r="BO23" s="286"/>
      <c r="BP23" s="286"/>
      <c r="BQ23" s="286"/>
      <c r="BR23" s="288"/>
      <c r="CB23" s="306"/>
      <c r="CC23" s="306"/>
      <c r="CD23" s="306"/>
      <c r="CE23" s="306"/>
      <c r="CF23" s="306"/>
      <c r="CG23" s="72"/>
      <c r="CH23" s="72"/>
      <c r="CI23" s="72"/>
      <c r="CJ23" s="72"/>
      <c r="CK23" s="72"/>
      <c r="CL23" s="72"/>
      <c r="CM23" s="306"/>
      <c r="CN23" s="306"/>
      <c r="CO23" s="306"/>
      <c r="CP23" s="306"/>
      <c r="CQ23" s="306"/>
      <c r="CR23" s="306"/>
    </row>
    <row r="24" spans="1:101" s="3" customFormat="1" ht="18" customHeight="1">
      <c r="A24" s="18"/>
      <c r="B24" s="51"/>
      <c r="C24" s="29"/>
      <c r="D24" s="289" t="s">
        <v>63</v>
      </c>
      <c r="E24" s="289"/>
      <c r="F24" s="289"/>
      <c r="G24" s="289"/>
      <c r="H24" s="289"/>
      <c r="I24" s="289"/>
      <c r="J24" s="289"/>
      <c r="K24" s="289"/>
      <c r="L24" s="289"/>
      <c r="M24" s="289"/>
      <c r="N24" s="71"/>
      <c r="O24" s="290" t="s">
        <v>80</v>
      </c>
      <c r="P24" s="291"/>
      <c r="Q24" s="291"/>
      <c r="R24" s="291"/>
      <c r="S24" s="292"/>
      <c r="T24" s="296"/>
      <c r="U24" s="297"/>
      <c r="V24" s="297"/>
      <c r="W24" s="285">
        <v>700</v>
      </c>
      <c r="X24" s="285"/>
      <c r="Y24" s="285"/>
      <c r="Z24" s="285"/>
      <c r="AA24" s="305"/>
      <c r="AB24" s="296"/>
      <c r="AC24" s="297"/>
      <c r="AD24" s="297"/>
      <c r="AE24" s="285">
        <v>1000</v>
      </c>
      <c r="AF24" s="285"/>
      <c r="AG24" s="285"/>
      <c r="AH24" s="285"/>
      <c r="AI24" s="305"/>
      <c r="AJ24" s="296"/>
      <c r="AK24" s="297"/>
      <c r="AL24" s="297"/>
      <c r="AM24" s="285">
        <v>1700</v>
      </c>
      <c r="AN24" s="286"/>
      <c r="AO24" s="286"/>
      <c r="AP24" s="286"/>
      <c r="AQ24" s="287"/>
      <c r="AR24" s="283"/>
      <c r="AS24" s="284"/>
      <c r="AT24" s="284"/>
      <c r="AU24" s="284"/>
      <c r="AV24" s="285">
        <v>2100</v>
      </c>
      <c r="AW24" s="285"/>
      <c r="AX24" s="285"/>
      <c r="AY24" s="285"/>
      <c r="AZ24" s="305"/>
      <c r="BA24" s="283"/>
      <c r="BB24" s="284"/>
      <c r="BC24" s="284"/>
      <c r="BD24" s="284"/>
      <c r="BE24" s="285">
        <v>1100</v>
      </c>
      <c r="BF24" s="286"/>
      <c r="BG24" s="286"/>
      <c r="BH24" s="286"/>
      <c r="BI24" s="287"/>
      <c r="BJ24" s="283"/>
      <c r="BK24" s="284"/>
      <c r="BL24" s="284"/>
      <c r="BM24" s="284"/>
      <c r="BN24" s="285">
        <v>2800</v>
      </c>
      <c r="BO24" s="286"/>
      <c r="BP24" s="286"/>
      <c r="BQ24" s="286"/>
      <c r="BR24" s="288"/>
      <c r="CJ24" s="298"/>
      <c r="CK24" s="298"/>
      <c r="CL24" s="298"/>
    </row>
    <row r="25" spans="1:101" s="3" customFormat="1" ht="18" customHeight="1" thickBot="1">
      <c r="A25" s="52"/>
      <c r="B25" s="53"/>
      <c r="C25" s="56"/>
      <c r="D25" s="309" t="s">
        <v>110</v>
      </c>
      <c r="E25" s="309"/>
      <c r="F25" s="309"/>
      <c r="G25" s="309"/>
      <c r="H25" s="309"/>
      <c r="I25" s="309"/>
      <c r="J25" s="309"/>
      <c r="K25" s="309"/>
      <c r="L25" s="309"/>
      <c r="M25" s="309"/>
      <c r="N25" s="34"/>
      <c r="O25" s="310" t="s">
        <v>54</v>
      </c>
      <c r="P25" s="311"/>
      <c r="Q25" s="311"/>
      <c r="R25" s="311"/>
      <c r="S25" s="312"/>
      <c r="T25" s="296"/>
      <c r="U25" s="297"/>
      <c r="V25" s="297"/>
      <c r="W25" s="313">
        <v>600</v>
      </c>
      <c r="X25" s="313"/>
      <c r="Y25" s="313"/>
      <c r="Z25" s="313"/>
      <c r="AA25" s="314"/>
      <c r="AB25" s="296"/>
      <c r="AC25" s="297"/>
      <c r="AD25" s="297"/>
      <c r="AE25" s="313">
        <v>700</v>
      </c>
      <c r="AF25" s="313"/>
      <c r="AG25" s="313"/>
      <c r="AH25" s="313"/>
      <c r="AI25" s="314"/>
      <c r="AJ25" s="296"/>
      <c r="AK25" s="297"/>
      <c r="AL25" s="297"/>
      <c r="AM25" s="313">
        <v>1300</v>
      </c>
      <c r="AN25" s="339"/>
      <c r="AO25" s="339"/>
      <c r="AP25" s="339"/>
      <c r="AQ25" s="340"/>
      <c r="AR25" s="283"/>
      <c r="AS25" s="284"/>
      <c r="AT25" s="284"/>
      <c r="AU25" s="284"/>
      <c r="AV25" s="285">
        <v>1500</v>
      </c>
      <c r="AW25" s="285"/>
      <c r="AX25" s="285"/>
      <c r="AY25" s="285"/>
      <c r="AZ25" s="305"/>
      <c r="BA25" s="283"/>
      <c r="BB25" s="284"/>
      <c r="BC25" s="284"/>
      <c r="BD25" s="284"/>
      <c r="BE25" s="285">
        <v>800</v>
      </c>
      <c r="BF25" s="286"/>
      <c r="BG25" s="286"/>
      <c r="BH25" s="286"/>
      <c r="BI25" s="287"/>
      <c r="BJ25" s="283"/>
      <c r="BK25" s="284"/>
      <c r="BL25" s="284"/>
      <c r="BM25" s="284"/>
      <c r="BN25" s="285">
        <v>2100</v>
      </c>
      <c r="BO25" s="286"/>
      <c r="BP25" s="286"/>
      <c r="BQ25" s="286"/>
      <c r="BR25" s="288"/>
    </row>
    <row r="26" spans="1:101" s="3" customFormat="1" ht="18" customHeight="1" thickTop="1" thickBot="1">
      <c r="A26" s="315" t="s">
        <v>128</v>
      </c>
      <c r="B26" s="316"/>
      <c r="C26" s="316"/>
      <c r="D26" s="316"/>
      <c r="E26" s="316"/>
      <c r="F26" s="316"/>
      <c r="G26" s="316"/>
      <c r="H26" s="316"/>
      <c r="I26" s="316"/>
      <c r="J26" s="316"/>
      <c r="K26" s="316"/>
      <c r="L26" s="316"/>
      <c r="M26" s="316"/>
      <c r="N26" s="317"/>
      <c r="O26" s="321" t="s">
        <v>78</v>
      </c>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2"/>
      <c r="AN26" s="322"/>
      <c r="AO26" s="322"/>
      <c r="AP26" s="322"/>
      <c r="AQ26" s="323"/>
      <c r="AR26" s="334" t="s">
        <v>33</v>
      </c>
      <c r="AS26" s="334"/>
      <c r="AT26" s="334"/>
      <c r="AU26" s="334"/>
      <c r="AV26" s="334"/>
      <c r="AW26" s="334"/>
      <c r="AX26" s="334"/>
      <c r="AY26" s="334"/>
      <c r="AZ26" s="335"/>
      <c r="BA26" s="518">
        <f>MIN(37000,(COUNTIF(AJ21:AQ21,"○")*19900)+(COUNTIF(BA21:BI21,"○")*17100)+(COUNTIF(BJ21:BR21,"○")*37000)+(COUNTIF(AJ22:AQ22,"○")*15000)+(COUNTIF(BA22:BI22,"○")*14000)+(COUNTIF(BJ22:BR22,"○")*29000)+(COUNTIF(T23:AA23,"○")*800)+(COUNTIF(AB23:AI23,"○")*1100)+(COUNTIF(AJ23:AQ23,"○")*1900)+(COUNTIF(AR23:AZ23,"○")*2300)+(COUNTIF(BA23:BI23,"○")*1200)+(COUNTIF(BJ23:BR23,"○")*3100)+(COUNTIF(T24:AA24,"○")*700)+(COUNTIF(AB24:AI24,"○")*1000)+(COUNTIF(AJ24:AQ24,"○")*1700)+(COUNTIF(AR24:AZ24,"○")*2100)+(COUNTIF(BA24:BI24,"○")*1100)+(COUNTIF(BJ24:BR24,"○")*2800)+(COUNTIF(T25:AA25,"○")*600)+(COUNTIF(AB25:AI25,"○")*700)+(COUNTIF(AJ25:AQ25,"○")*1300)+(COUNTIF(AR25:AZ25,"○")*1500)+(COUNTIF(BA25:BI25,"○")*800)+(COUNTIF(BJ25:BR25,"○")*2100))</f>
        <v>0</v>
      </c>
      <c r="BB26" s="519"/>
      <c r="BC26" s="519"/>
      <c r="BD26" s="519"/>
      <c r="BE26" s="519"/>
      <c r="BF26" s="519"/>
      <c r="BG26" s="519"/>
      <c r="BH26" s="519"/>
      <c r="BI26" s="519"/>
      <c r="BJ26" s="519"/>
      <c r="BK26" s="519"/>
      <c r="BL26" s="519"/>
      <c r="BM26" s="519"/>
      <c r="BN26" s="519"/>
      <c r="BO26" s="519"/>
      <c r="BP26" s="519"/>
      <c r="BQ26" s="454" t="s">
        <v>137</v>
      </c>
      <c r="BR26" s="453"/>
    </row>
    <row r="27" spans="1:101" ht="19.45" customHeight="1" thickTop="1">
      <c r="A27" s="318"/>
      <c r="B27" s="319"/>
      <c r="C27" s="319"/>
      <c r="D27" s="319"/>
      <c r="E27" s="319"/>
      <c r="F27" s="319"/>
      <c r="G27" s="319"/>
      <c r="H27" s="319"/>
      <c r="I27" s="319"/>
      <c r="J27" s="319"/>
      <c r="K27" s="319"/>
      <c r="L27" s="319"/>
      <c r="M27" s="319"/>
      <c r="N27" s="320"/>
      <c r="O27" s="324"/>
      <c r="P27" s="325"/>
      <c r="Q27" s="326" t="s">
        <v>147</v>
      </c>
      <c r="R27" s="327"/>
      <c r="S27" s="327"/>
      <c r="T27" s="327"/>
      <c r="U27" s="327"/>
      <c r="V27" s="324"/>
      <c r="W27" s="325"/>
      <c r="X27" s="326" t="s">
        <v>148</v>
      </c>
      <c r="Y27" s="327"/>
      <c r="Z27" s="327"/>
      <c r="AA27" s="327"/>
      <c r="AB27" s="327"/>
      <c r="AC27" s="324"/>
      <c r="AD27" s="325"/>
      <c r="AE27" s="326" t="s">
        <v>149</v>
      </c>
      <c r="AF27" s="327"/>
      <c r="AG27" s="327"/>
      <c r="AH27" s="327"/>
      <c r="AI27" s="327"/>
      <c r="AJ27" s="324"/>
      <c r="AK27" s="325"/>
      <c r="AL27" s="326" t="s">
        <v>150</v>
      </c>
      <c r="AM27" s="327"/>
      <c r="AN27" s="327"/>
      <c r="AO27" s="327"/>
      <c r="AP27" s="327"/>
      <c r="AQ27" s="327"/>
      <c r="AR27" s="336" t="s">
        <v>119</v>
      </c>
      <c r="AS27" s="337"/>
      <c r="AT27" s="337"/>
      <c r="AU27" s="337"/>
      <c r="AV27" s="337"/>
      <c r="AW27" s="337"/>
      <c r="AX27" s="337"/>
      <c r="AY27" s="337"/>
      <c r="AZ27" s="337"/>
      <c r="BA27" s="337"/>
      <c r="BB27" s="337"/>
      <c r="BC27" s="337"/>
      <c r="BD27" s="337"/>
      <c r="BE27" s="337"/>
      <c r="BF27" s="337"/>
      <c r="BG27" s="337"/>
      <c r="BH27" s="337"/>
      <c r="BI27" s="337"/>
      <c r="BJ27" s="337"/>
      <c r="BK27" s="337"/>
      <c r="BL27" s="337"/>
      <c r="BM27" s="337"/>
      <c r="BN27" s="337"/>
      <c r="BO27" s="337"/>
      <c r="BP27" s="337"/>
      <c r="BQ27" s="337"/>
      <c r="BR27" s="338"/>
    </row>
    <row r="28" spans="1:101" ht="9.6999999999999993" customHeight="1">
      <c r="A28" s="318"/>
      <c r="B28" s="319"/>
      <c r="C28" s="319"/>
      <c r="D28" s="319"/>
      <c r="E28" s="319"/>
      <c r="F28" s="319"/>
      <c r="G28" s="319"/>
      <c r="H28" s="319"/>
      <c r="I28" s="319"/>
      <c r="J28" s="319"/>
      <c r="K28" s="319"/>
      <c r="L28" s="319"/>
      <c r="M28" s="319"/>
      <c r="N28" s="320"/>
      <c r="O28" s="324"/>
      <c r="P28" s="325"/>
      <c r="Q28" s="536" t="s">
        <v>152</v>
      </c>
      <c r="R28" s="537"/>
      <c r="S28" s="537"/>
      <c r="T28" s="537"/>
      <c r="U28" s="537"/>
      <c r="V28" s="324"/>
      <c r="W28" s="325"/>
      <c r="X28" s="326" t="s">
        <v>153</v>
      </c>
      <c r="Y28" s="327"/>
      <c r="Z28" s="327"/>
      <c r="AA28" s="327"/>
      <c r="AB28" s="327"/>
      <c r="AC28" s="324"/>
      <c r="AD28" s="325"/>
      <c r="AE28" s="328" t="s">
        <v>146</v>
      </c>
      <c r="AF28" s="328"/>
      <c r="AG28" s="328"/>
      <c r="AH28" s="328"/>
      <c r="AI28" s="328"/>
      <c r="AJ28" s="330" t="s">
        <v>151</v>
      </c>
      <c r="AK28" s="330"/>
      <c r="AL28" s="330"/>
      <c r="AM28" s="330"/>
      <c r="AN28" s="330"/>
      <c r="AO28" s="330"/>
      <c r="AP28" s="330"/>
      <c r="AQ28" s="331"/>
      <c r="AR28" s="192" t="s">
        <v>102</v>
      </c>
      <c r="AS28" s="193"/>
      <c r="AT28" s="193"/>
      <c r="AU28" s="193"/>
      <c r="AV28" s="193"/>
      <c r="AW28" s="196"/>
      <c r="AX28" s="196"/>
      <c r="AY28" s="196"/>
      <c r="AZ28" s="196"/>
      <c r="BA28" s="196"/>
      <c r="BB28" s="196"/>
      <c r="BC28" s="196"/>
      <c r="BD28" s="196"/>
      <c r="BE28" s="196"/>
      <c r="BF28" s="196"/>
      <c r="BG28" s="196"/>
      <c r="BH28" s="196"/>
      <c r="BI28" s="196"/>
      <c r="BJ28" s="196"/>
      <c r="BK28" s="196"/>
      <c r="BL28" s="196"/>
      <c r="BM28" s="196"/>
      <c r="BN28" s="196"/>
      <c r="BO28" s="196"/>
      <c r="BP28" s="196"/>
      <c r="BQ28" s="196"/>
      <c r="BR28" s="197"/>
    </row>
    <row r="29" spans="1:101" ht="9.6999999999999993" customHeight="1">
      <c r="A29" s="513"/>
      <c r="B29" s="204"/>
      <c r="C29" s="204"/>
      <c r="D29" s="204"/>
      <c r="E29" s="204"/>
      <c r="F29" s="204"/>
      <c r="G29" s="204"/>
      <c r="H29" s="204"/>
      <c r="I29" s="204"/>
      <c r="J29" s="204"/>
      <c r="K29" s="204"/>
      <c r="L29" s="204"/>
      <c r="M29" s="204"/>
      <c r="N29" s="514"/>
      <c r="O29" s="324"/>
      <c r="P29" s="325"/>
      <c r="Q29" s="536"/>
      <c r="R29" s="537"/>
      <c r="S29" s="537"/>
      <c r="T29" s="537"/>
      <c r="U29" s="537"/>
      <c r="V29" s="324"/>
      <c r="W29" s="325"/>
      <c r="X29" s="326"/>
      <c r="Y29" s="327"/>
      <c r="Z29" s="327"/>
      <c r="AA29" s="327"/>
      <c r="AB29" s="327"/>
      <c r="AC29" s="324"/>
      <c r="AD29" s="325"/>
      <c r="AE29" s="329"/>
      <c r="AF29" s="329"/>
      <c r="AG29" s="329"/>
      <c r="AH29" s="329"/>
      <c r="AI29" s="329"/>
      <c r="AJ29" s="332"/>
      <c r="AK29" s="332"/>
      <c r="AL29" s="332"/>
      <c r="AM29" s="332"/>
      <c r="AN29" s="332"/>
      <c r="AO29" s="332"/>
      <c r="AP29" s="332"/>
      <c r="AQ29" s="333"/>
      <c r="AR29" s="194"/>
      <c r="AS29" s="195"/>
      <c r="AT29" s="195"/>
      <c r="AU29" s="195"/>
      <c r="AV29" s="195"/>
      <c r="AW29" s="198"/>
      <c r="AX29" s="198"/>
      <c r="AY29" s="198"/>
      <c r="AZ29" s="198"/>
      <c r="BA29" s="198"/>
      <c r="BB29" s="198"/>
      <c r="BC29" s="198"/>
      <c r="BD29" s="198"/>
      <c r="BE29" s="198"/>
      <c r="BF29" s="198"/>
      <c r="BG29" s="198"/>
      <c r="BH29" s="198"/>
      <c r="BI29" s="198"/>
      <c r="BJ29" s="198"/>
      <c r="BK29" s="198"/>
      <c r="BL29" s="198"/>
      <c r="BM29" s="198"/>
      <c r="BN29" s="198"/>
      <c r="BO29" s="198"/>
      <c r="BP29" s="198"/>
      <c r="BQ29" s="198"/>
      <c r="BR29" s="199"/>
    </row>
    <row r="30" spans="1:101" ht="9.6999999999999993" customHeight="1">
      <c r="A30" s="513"/>
      <c r="B30" s="204"/>
      <c r="C30" s="204"/>
      <c r="D30" s="204"/>
      <c r="E30" s="204"/>
      <c r="F30" s="204"/>
      <c r="G30" s="204"/>
      <c r="H30" s="204"/>
      <c r="I30" s="204"/>
      <c r="J30" s="204"/>
      <c r="K30" s="204"/>
      <c r="L30" s="204"/>
      <c r="M30" s="204"/>
      <c r="N30" s="514"/>
      <c r="O30" s="60"/>
      <c r="P30" s="58"/>
      <c r="Q30" s="58"/>
      <c r="R30" s="58"/>
      <c r="S30" s="63"/>
      <c r="T30" s="63"/>
      <c r="U30" s="63"/>
      <c r="V30" s="63"/>
      <c r="W30" s="63"/>
      <c r="X30" s="307" t="s">
        <v>117</v>
      </c>
      <c r="Y30" s="307"/>
      <c r="Z30" s="307"/>
      <c r="AA30" s="307"/>
      <c r="AB30" s="307"/>
      <c r="AC30" s="205"/>
      <c r="AD30" s="205"/>
      <c r="AE30" s="205"/>
      <c r="AF30" s="205"/>
      <c r="AG30" s="205"/>
      <c r="AH30" s="205"/>
      <c r="AI30" s="205"/>
      <c r="AJ30" s="205"/>
      <c r="AK30" s="205"/>
      <c r="AL30" s="205"/>
      <c r="AM30" s="307" t="s">
        <v>10</v>
      </c>
      <c r="AN30" s="307"/>
      <c r="AO30" s="307"/>
      <c r="AP30" s="58"/>
      <c r="AQ30" s="61"/>
      <c r="AR30" s="200" t="s">
        <v>130</v>
      </c>
      <c r="AS30" s="201"/>
      <c r="AT30" s="201"/>
      <c r="AU30" s="201"/>
      <c r="AV30" s="201"/>
      <c r="AW30" s="204"/>
      <c r="AX30" s="205"/>
      <c r="AY30" s="205"/>
      <c r="AZ30" s="205"/>
      <c r="BA30" s="205"/>
      <c r="BB30" s="205"/>
      <c r="BC30" s="797" t="s">
        <v>26</v>
      </c>
      <c r="BD30" s="797"/>
      <c r="BE30" s="204"/>
      <c r="BF30" s="205"/>
      <c r="BG30" s="205"/>
      <c r="BH30" s="205"/>
      <c r="BI30" s="205"/>
      <c r="BJ30" s="205"/>
      <c r="BK30" s="797" t="s">
        <v>26</v>
      </c>
      <c r="BL30" s="797"/>
      <c r="BM30" s="204"/>
      <c r="BN30" s="205"/>
      <c r="BO30" s="205"/>
      <c r="BP30" s="205"/>
      <c r="BQ30" s="205"/>
      <c r="BR30" s="207"/>
    </row>
    <row r="31" spans="1:101" ht="9.6999999999999993" customHeight="1" thickBot="1">
      <c r="A31" s="515"/>
      <c r="B31" s="516"/>
      <c r="C31" s="516"/>
      <c r="D31" s="516"/>
      <c r="E31" s="516"/>
      <c r="F31" s="516"/>
      <c r="G31" s="516"/>
      <c r="H31" s="516"/>
      <c r="I31" s="516"/>
      <c r="J31" s="516"/>
      <c r="K31" s="516"/>
      <c r="L31" s="516"/>
      <c r="M31" s="516"/>
      <c r="N31" s="517"/>
      <c r="O31" s="74"/>
      <c r="P31" s="75"/>
      <c r="Q31" s="75"/>
      <c r="R31" s="75"/>
      <c r="S31" s="64"/>
      <c r="T31" s="64"/>
      <c r="U31" s="64"/>
      <c r="V31" s="64"/>
      <c r="W31" s="64"/>
      <c r="X31" s="308"/>
      <c r="Y31" s="308"/>
      <c r="Z31" s="308"/>
      <c r="AA31" s="308"/>
      <c r="AB31" s="308"/>
      <c r="AC31" s="206"/>
      <c r="AD31" s="206"/>
      <c r="AE31" s="206"/>
      <c r="AF31" s="206"/>
      <c r="AG31" s="206"/>
      <c r="AH31" s="206"/>
      <c r="AI31" s="206"/>
      <c r="AJ31" s="206"/>
      <c r="AK31" s="206"/>
      <c r="AL31" s="206"/>
      <c r="AM31" s="308"/>
      <c r="AN31" s="308"/>
      <c r="AO31" s="308"/>
      <c r="AP31" s="75"/>
      <c r="AQ31" s="62"/>
      <c r="AR31" s="202"/>
      <c r="AS31" s="203"/>
      <c r="AT31" s="203"/>
      <c r="AU31" s="203"/>
      <c r="AV31" s="203"/>
      <c r="AW31" s="206"/>
      <c r="AX31" s="206"/>
      <c r="AY31" s="206"/>
      <c r="AZ31" s="206"/>
      <c r="BA31" s="206"/>
      <c r="BB31" s="206"/>
      <c r="BC31" s="799"/>
      <c r="BD31" s="799"/>
      <c r="BE31" s="206"/>
      <c r="BF31" s="206"/>
      <c r="BG31" s="206"/>
      <c r="BH31" s="206"/>
      <c r="BI31" s="206"/>
      <c r="BJ31" s="206"/>
      <c r="BK31" s="799"/>
      <c r="BL31" s="799"/>
      <c r="BM31" s="206"/>
      <c r="BN31" s="206"/>
      <c r="BO31" s="206"/>
      <c r="BP31" s="206"/>
      <c r="BQ31" s="206"/>
      <c r="BR31" s="208"/>
    </row>
    <row r="32" spans="1:101" ht="9.6999999999999993" customHeight="1" thickTop="1">
      <c r="A32" s="341" t="s">
        <v>100</v>
      </c>
      <c r="B32" s="342"/>
      <c r="C32" s="342"/>
      <c r="D32" s="343"/>
      <c r="E32" s="347" t="s">
        <v>93</v>
      </c>
      <c r="F32" s="347"/>
      <c r="G32" s="347"/>
      <c r="H32" s="347"/>
      <c r="I32" s="347"/>
      <c r="J32" s="347"/>
      <c r="K32" s="347"/>
      <c r="L32" s="347"/>
      <c r="M32" s="347"/>
      <c r="N32" s="348"/>
      <c r="O32" s="351" t="s">
        <v>11</v>
      </c>
      <c r="P32" s="347"/>
      <c r="Q32" s="347"/>
      <c r="R32" s="347"/>
      <c r="S32" s="347"/>
      <c r="T32" s="347"/>
      <c r="U32" s="347"/>
      <c r="V32" s="347"/>
      <c r="W32" s="347"/>
      <c r="X32" s="351" t="s">
        <v>12</v>
      </c>
      <c r="Y32" s="347"/>
      <c r="Z32" s="347"/>
      <c r="AA32" s="347"/>
      <c r="AB32" s="347"/>
      <c r="AC32" s="347"/>
      <c r="AD32" s="347"/>
      <c r="AE32" s="347"/>
      <c r="AF32" s="347"/>
      <c r="AG32" s="348"/>
      <c r="AH32" s="351" t="s">
        <v>13</v>
      </c>
      <c r="AI32" s="347"/>
      <c r="AJ32" s="347"/>
      <c r="AK32" s="347"/>
      <c r="AL32" s="347"/>
      <c r="AM32" s="347"/>
      <c r="AN32" s="347"/>
      <c r="AO32" s="347"/>
      <c r="AP32" s="347"/>
      <c r="AQ32" s="348"/>
      <c r="AR32" s="353" t="s">
        <v>123</v>
      </c>
      <c r="AS32" s="354"/>
      <c r="AT32" s="354"/>
      <c r="AU32" s="354"/>
      <c r="AV32" s="354"/>
      <c r="AW32" s="354"/>
      <c r="AX32" s="354"/>
      <c r="AY32" s="354"/>
      <c r="AZ32" s="355"/>
      <c r="BA32" s="252"/>
      <c r="BB32" s="253"/>
      <c r="BC32" s="254"/>
      <c r="BD32" s="359" t="s">
        <v>124</v>
      </c>
      <c r="BE32" s="360"/>
      <c r="BF32" s="360"/>
      <c r="BG32" s="360"/>
      <c r="BH32" s="360"/>
      <c r="BI32" s="360"/>
      <c r="BJ32" s="252"/>
      <c r="BK32" s="253"/>
      <c r="BL32" s="254"/>
      <c r="BM32" s="359" t="s">
        <v>104</v>
      </c>
      <c r="BN32" s="360"/>
      <c r="BO32" s="360"/>
      <c r="BP32" s="360"/>
      <c r="BQ32" s="360"/>
      <c r="BR32" s="363"/>
      <c r="CW32" s="27"/>
    </row>
    <row r="33" spans="1:98" ht="9.6999999999999993" customHeight="1">
      <c r="A33" s="344"/>
      <c r="B33" s="345"/>
      <c r="C33" s="345"/>
      <c r="D33" s="346"/>
      <c r="E33" s="349"/>
      <c r="F33" s="349"/>
      <c r="G33" s="349"/>
      <c r="H33" s="349"/>
      <c r="I33" s="349"/>
      <c r="J33" s="349"/>
      <c r="K33" s="349"/>
      <c r="L33" s="349"/>
      <c r="M33" s="349"/>
      <c r="N33" s="350"/>
      <c r="O33" s="352"/>
      <c r="P33" s="349"/>
      <c r="Q33" s="349"/>
      <c r="R33" s="349"/>
      <c r="S33" s="349"/>
      <c r="T33" s="349"/>
      <c r="U33" s="349"/>
      <c r="V33" s="349"/>
      <c r="W33" s="349"/>
      <c r="X33" s="352"/>
      <c r="Y33" s="349"/>
      <c r="Z33" s="349"/>
      <c r="AA33" s="349"/>
      <c r="AB33" s="349"/>
      <c r="AC33" s="349"/>
      <c r="AD33" s="349"/>
      <c r="AE33" s="349"/>
      <c r="AF33" s="349"/>
      <c r="AG33" s="350"/>
      <c r="AH33" s="352"/>
      <c r="AI33" s="349"/>
      <c r="AJ33" s="349"/>
      <c r="AK33" s="349"/>
      <c r="AL33" s="349"/>
      <c r="AM33" s="349"/>
      <c r="AN33" s="349"/>
      <c r="AO33" s="349"/>
      <c r="AP33" s="349"/>
      <c r="AQ33" s="350"/>
      <c r="AR33" s="356"/>
      <c r="AS33" s="357"/>
      <c r="AT33" s="357"/>
      <c r="AU33" s="357"/>
      <c r="AV33" s="357"/>
      <c r="AW33" s="357"/>
      <c r="AX33" s="357"/>
      <c r="AY33" s="357"/>
      <c r="AZ33" s="358"/>
      <c r="BA33" s="255"/>
      <c r="BB33" s="256"/>
      <c r="BC33" s="257"/>
      <c r="BD33" s="361"/>
      <c r="BE33" s="362"/>
      <c r="BF33" s="362"/>
      <c r="BG33" s="362"/>
      <c r="BH33" s="362"/>
      <c r="BI33" s="362"/>
      <c r="BJ33" s="255"/>
      <c r="BK33" s="256"/>
      <c r="BL33" s="257"/>
      <c r="BM33" s="361"/>
      <c r="BN33" s="362"/>
      <c r="BO33" s="362"/>
      <c r="BP33" s="362"/>
      <c r="BQ33" s="362"/>
      <c r="BR33" s="364"/>
    </row>
    <row r="34" spans="1:98" ht="15.9" customHeight="1">
      <c r="A34" s="365" t="s">
        <v>118</v>
      </c>
      <c r="B34" s="366"/>
      <c r="C34" s="366"/>
      <c r="D34" s="367"/>
      <c r="E34" s="374" t="s">
        <v>167</v>
      </c>
      <c r="F34" s="375"/>
      <c r="G34" s="375"/>
      <c r="H34" s="375"/>
      <c r="I34" s="375"/>
      <c r="J34" s="375"/>
      <c r="K34" s="375"/>
      <c r="L34" s="375"/>
      <c r="M34" s="375"/>
      <c r="N34" s="376"/>
      <c r="O34" s="377" t="s">
        <v>167</v>
      </c>
      <c r="P34" s="378"/>
      <c r="Q34" s="378"/>
      <c r="R34" s="378"/>
      <c r="S34" s="378"/>
      <c r="T34" s="378"/>
      <c r="U34" s="378"/>
      <c r="V34" s="378"/>
      <c r="W34" s="379"/>
      <c r="X34" s="377" t="s">
        <v>167</v>
      </c>
      <c r="Y34" s="378"/>
      <c r="Z34" s="378"/>
      <c r="AA34" s="378"/>
      <c r="AB34" s="378"/>
      <c r="AC34" s="378"/>
      <c r="AD34" s="378"/>
      <c r="AE34" s="378"/>
      <c r="AF34" s="378"/>
      <c r="AG34" s="379"/>
      <c r="AH34" s="383" t="s">
        <v>167</v>
      </c>
      <c r="AI34" s="378"/>
      <c r="AJ34" s="378"/>
      <c r="AK34" s="378"/>
      <c r="AL34" s="378"/>
      <c r="AM34" s="378"/>
      <c r="AN34" s="378"/>
      <c r="AO34" s="378"/>
      <c r="AP34" s="378"/>
      <c r="AQ34" s="379"/>
      <c r="AR34" s="982"/>
      <c r="AS34" s="983"/>
      <c r="AT34" s="386" t="s">
        <v>105</v>
      </c>
      <c r="AU34" s="387"/>
      <c r="AV34" s="387"/>
      <c r="AW34" s="387"/>
      <c r="AX34" s="387"/>
      <c r="AY34" s="387"/>
      <c r="AZ34" s="387"/>
      <c r="BA34" s="387"/>
      <c r="BB34" s="387"/>
      <c r="BC34" s="387"/>
      <c r="BD34" s="387"/>
      <c r="BE34" s="387"/>
      <c r="BF34" s="387"/>
      <c r="BG34" s="387"/>
      <c r="BH34" s="387"/>
      <c r="BI34" s="387"/>
      <c r="BJ34" s="387"/>
      <c r="BK34" s="387"/>
      <c r="BL34" s="387"/>
      <c r="BM34" s="387"/>
      <c r="BN34" s="387"/>
      <c r="BO34" s="387"/>
      <c r="BP34" s="387"/>
      <c r="BQ34" s="387"/>
      <c r="BR34" s="388"/>
    </row>
    <row r="35" spans="1:98" ht="11.95" customHeight="1">
      <c r="A35" s="368"/>
      <c r="B35" s="369"/>
      <c r="C35" s="369"/>
      <c r="D35" s="370"/>
      <c r="E35" s="377"/>
      <c r="F35" s="378"/>
      <c r="G35" s="378"/>
      <c r="H35" s="378"/>
      <c r="I35" s="378"/>
      <c r="J35" s="378"/>
      <c r="K35" s="378"/>
      <c r="L35" s="378"/>
      <c r="M35" s="378"/>
      <c r="N35" s="379"/>
      <c r="O35" s="377"/>
      <c r="P35" s="378"/>
      <c r="Q35" s="378"/>
      <c r="R35" s="378"/>
      <c r="S35" s="378"/>
      <c r="T35" s="378"/>
      <c r="U35" s="378"/>
      <c r="V35" s="378"/>
      <c r="W35" s="379"/>
      <c r="X35" s="377"/>
      <c r="Y35" s="378"/>
      <c r="Z35" s="378"/>
      <c r="AA35" s="378"/>
      <c r="AB35" s="378"/>
      <c r="AC35" s="378"/>
      <c r="AD35" s="378"/>
      <c r="AE35" s="378"/>
      <c r="AF35" s="378"/>
      <c r="AG35" s="379"/>
      <c r="AH35" s="383"/>
      <c r="AI35" s="378"/>
      <c r="AJ35" s="378"/>
      <c r="AK35" s="378"/>
      <c r="AL35" s="378"/>
      <c r="AM35" s="378"/>
      <c r="AN35" s="378"/>
      <c r="AO35" s="378"/>
      <c r="AP35" s="378"/>
      <c r="AQ35" s="379"/>
      <c r="AR35" s="384"/>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5"/>
      <c r="BR35" s="207"/>
    </row>
    <row r="36" spans="1:98" ht="11.95" customHeight="1" thickBot="1">
      <c r="A36" s="371"/>
      <c r="B36" s="372"/>
      <c r="C36" s="372"/>
      <c r="D36" s="373"/>
      <c r="E36" s="380"/>
      <c r="F36" s="381"/>
      <c r="G36" s="381"/>
      <c r="H36" s="381"/>
      <c r="I36" s="381"/>
      <c r="J36" s="381"/>
      <c r="K36" s="381"/>
      <c r="L36" s="381"/>
      <c r="M36" s="381"/>
      <c r="N36" s="382"/>
      <c r="O36" s="380"/>
      <c r="P36" s="381"/>
      <c r="Q36" s="381"/>
      <c r="R36" s="381"/>
      <c r="S36" s="381"/>
      <c r="T36" s="381"/>
      <c r="U36" s="381"/>
      <c r="V36" s="381"/>
      <c r="W36" s="382"/>
      <c r="X36" s="380"/>
      <c r="Y36" s="381"/>
      <c r="Z36" s="381"/>
      <c r="AA36" s="381"/>
      <c r="AB36" s="381"/>
      <c r="AC36" s="381"/>
      <c r="AD36" s="381"/>
      <c r="AE36" s="381"/>
      <c r="AF36" s="381"/>
      <c r="AG36" s="382"/>
      <c r="AH36" s="380"/>
      <c r="AI36" s="381"/>
      <c r="AJ36" s="381"/>
      <c r="AK36" s="381"/>
      <c r="AL36" s="381"/>
      <c r="AM36" s="381"/>
      <c r="AN36" s="381"/>
      <c r="AO36" s="381"/>
      <c r="AP36" s="381"/>
      <c r="AQ36" s="382"/>
      <c r="AR36" s="385"/>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6"/>
      <c r="BQ36" s="206"/>
      <c r="BR36" s="208"/>
    </row>
    <row r="37" spans="1:98" ht="7.45" customHeight="1" thickTop="1">
      <c r="A37" s="389" t="s">
        <v>34</v>
      </c>
      <c r="B37" s="390"/>
      <c r="C37" s="390"/>
      <c r="D37" s="390"/>
      <c r="E37" s="390"/>
      <c r="F37" s="390"/>
      <c r="G37" s="390"/>
      <c r="H37" s="390"/>
      <c r="I37" s="390"/>
      <c r="J37" s="390"/>
      <c r="K37" s="390"/>
      <c r="L37" s="390"/>
      <c r="M37" s="390"/>
      <c r="N37" s="391"/>
      <c r="O37" s="397" t="s">
        <v>28</v>
      </c>
      <c r="P37" s="397"/>
      <c r="Q37" s="397"/>
      <c r="R37" s="397"/>
      <c r="S37" s="397"/>
      <c r="T37" s="397"/>
      <c r="U37" s="397"/>
      <c r="V37" s="397"/>
      <c r="W37" s="397"/>
      <c r="X37" s="397"/>
      <c r="Y37" s="397"/>
      <c r="Z37" s="397"/>
      <c r="AA37" s="397"/>
      <c r="AB37" s="397"/>
      <c r="AC37" s="397"/>
      <c r="AD37" s="397"/>
      <c r="AE37" s="397"/>
      <c r="AF37" s="397"/>
      <c r="AG37" s="397"/>
      <c r="AH37" s="397"/>
      <c r="AI37" s="397"/>
      <c r="AJ37" s="397"/>
      <c r="AK37" s="397"/>
      <c r="AL37" s="399" t="s">
        <v>1</v>
      </c>
      <c r="AM37" s="399"/>
      <c r="AN37" s="399"/>
      <c r="AO37" s="399"/>
      <c r="AP37" s="399"/>
      <c r="AQ37" s="399"/>
      <c r="AR37" s="399" t="s">
        <v>2</v>
      </c>
      <c r="AS37" s="399"/>
      <c r="AT37" s="399"/>
      <c r="AU37" s="399"/>
      <c r="AV37" s="399"/>
      <c r="AW37" s="399"/>
      <c r="AX37" s="399" t="s">
        <v>9</v>
      </c>
      <c r="AY37" s="399"/>
      <c r="AZ37" s="399"/>
      <c r="BA37" s="399"/>
      <c r="BB37" s="399"/>
      <c r="BC37" s="399"/>
      <c r="BD37" s="399" t="s">
        <v>4</v>
      </c>
      <c r="BE37" s="399"/>
      <c r="BF37" s="399"/>
      <c r="BG37" s="399"/>
      <c r="BH37" s="399"/>
      <c r="BI37" s="399"/>
      <c r="BJ37" s="401" t="s">
        <v>61</v>
      </c>
      <c r="BK37" s="401"/>
      <c r="BL37" s="401"/>
      <c r="BM37" s="401"/>
      <c r="BN37" s="401"/>
      <c r="BO37" s="401"/>
      <c r="BP37" s="401"/>
      <c r="BQ37" s="401"/>
      <c r="BR37" s="402"/>
    </row>
    <row r="38" spans="1:98" ht="9" customHeight="1">
      <c r="A38" s="392"/>
      <c r="B38" s="266"/>
      <c r="C38" s="266"/>
      <c r="D38" s="266"/>
      <c r="E38" s="266"/>
      <c r="F38" s="266"/>
      <c r="G38" s="266"/>
      <c r="H38" s="266"/>
      <c r="I38" s="266"/>
      <c r="J38" s="266"/>
      <c r="K38" s="266"/>
      <c r="L38" s="266"/>
      <c r="M38" s="266"/>
      <c r="N38" s="393"/>
      <c r="O38" s="398"/>
      <c r="P38" s="398"/>
      <c r="Q38" s="398"/>
      <c r="R38" s="398"/>
      <c r="S38" s="398"/>
      <c r="T38" s="398"/>
      <c r="U38" s="398"/>
      <c r="V38" s="398"/>
      <c r="W38" s="398"/>
      <c r="X38" s="398"/>
      <c r="Y38" s="398"/>
      <c r="Z38" s="398"/>
      <c r="AA38" s="398"/>
      <c r="AB38" s="398"/>
      <c r="AC38" s="398"/>
      <c r="AD38" s="398"/>
      <c r="AE38" s="398"/>
      <c r="AF38" s="398"/>
      <c r="AG38" s="398"/>
      <c r="AH38" s="398"/>
      <c r="AI38" s="398"/>
      <c r="AJ38" s="398"/>
      <c r="AK38" s="398"/>
      <c r="AL38" s="400"/>
      <c r="AM38" s="400"/>
      <c r="AN38" s="400"/>
      <c r="AO38" s="400"/>
      <c r="AP38" s="400"/>
      <c r="AQ38" s="400"/>
      <c r="AR38" s="400"/>
      <c r="AS38" s="400"/>
      <c r="AT38" s="400"/>
      <c r="AU38" s="400"/>
      <c r="AV38" s="400"/>
      <c r="AW38" s="400"/>
      <c r="AX38" s="400"/>
      <c r="AY38" s="400"/>
      <c r="AZ38" s="400"/>
      <c r="BA38" s="400"/>
      <c r="BB38" s="400"/>
      <c r="BC38" s="400"/>
      <c r="BD38" s="400"/>
      <c r="BE38" s="400"/>
      <c r="BF38" s="400"/>
      <c r="BG38" s="400"/>
      <c r="BH38" s="400"/>
      <c r="BI38" s="400"/>
      <c r="BJ38" s="403"/>
      <c r="BK38" s="403"/>
      <c r="BL38" s="403"/>
      <c r="BM38" s="403"/>
      <c r="BN38" s="403"/>
      <c r="BO38" s="403"/>
      <c r="BP38" s="403"/>
      <c r="BQ38" s="403"/>
      <c r="BR38" s="404"/>
      <c r="CL38" s="1" t="s">
        <v>31</v>
      </c>
    </row>
    <row r="39" spans="1:98" ht="15.9" customHeight="1">
      <c r="A39" s="392"/>
      <c r="B39" s="266"/>
      <c r="C39" s="266"/>
      <c r="D39" s="266"/>
      <c r="E39" s="266"/>
      <c r="F39" s="266"/>
      <c r="G39" s="266"/>
      <c r="H39" s="266"/>
      <c r="I39" s="266"/>
      <c r="J39" s="266"/>
      <c r="K39" s="266"/>
      <c r="L39" s="266"/>
      <c r="M39" s="266"/>
      <c r="N39" s="393"/>
      <c r="O39" s="405" t="s">
        <v>89</v>
      </c>
      <c r="P39" s="406"/>
      <c r="Q39" s="411" t="s">
        <v>101</v>
      </c>
      <c r="R39" s="412"/>
      <c r="S39" s="412"/>
      <c r="T39" s="412"/>
      <c r="U39" s="412"/>
      <c r="V39" s="412"/>
      <c r="W39" s="412"/>
      <c r="X39" s="412"/>
      <c r="Y39" s="412"/>
      <c r="Z39" s="412"/>
      <c r="AA39" s="412"/>
      <c r="AB39" s="412"/>
      <c r="AC39" s="412"/>
      <c r="AD39" s="412"/>
      <c r="AE39" s="412"/>
      <c r="AF39" s="412"/>
      <c r="AG39" s="412"/>
      <c r="AH39" s="412"/>
      <c r="AI39" s="412"/>
      <c r="AJ39" s="412"/>
      <c r="AK39" s="413"/>
      <c r="AL39" s="414"/>
      <c r="AM39" s="414"/>
      <c r="AN39" s="414"/>
      <c r="AO39" s="418"/>
      <c r="AP39" s="418"/>
      <c r="AQ39" s="418"/>
      <c r="AR39" s="414"/>
      <c r="AS39" s="414"/>
      <c r="AT39" s="414"/>
      <c r="AU39" s="418"/>
      <c r="AV39" s="418"/>
      <c r="AW39" s="418"/>
      <c r="AX39" s="414"/>
      <c r="AY39" s="414"/>
      <c r="AZ39" s="414"/>
      <c r="BA39" s="418"/>
      <c r="BB39" s="418"/>
      <c r="BC39" s="418"/>
      <c r="BD39" s="414"/>
      <c r="BE39" s="414"/>
      <c r="BF39" s="414"/>
      <c r="BG39" s="415"/>
      <c r="BH39" s="415"/>
      <c r="BI39" s="415"/>
      <c r="BJ39" s="416" t="s">
        <v>138</v>
      </c>
      <c r="BK39" s="416"/>
      <c r="BL39" s="416"/>
      <c r="BM39" s="416"/>
      <c r="BN39" s="416"/>
      <c r="BO39" s="416"/>
      <c r="BP39" s="416"/>
      <c r="BQ39" s="416"/>
      <c r="BR39" s="417"/>
      <c r="BZ39" s="421"/>
      <c r="CA39" s="421"/>
      <c r="CB39" s="421"/>
      <c r="CC39" s="421"/>
      <c r="CD39" s="421"/>
      <c r="CE39" s="421"/>
      <c r="CF39" s="421"/>
      <c r="CG39" s="421"/>
      <c r="CH39" s="421"/>
      <c r="CI39" s="421"/>
      <c r="CJ39" s="421"/>
      <c r="CK39" s="421"/>
      <c r="CL39" s="421"/>
      <c r="CM39" s="421"/>
      <c r="CN39" s="421"/>
      <c r="CO39" s="421"/>
      <c r="CP39" s="421"/>
      <c r="CQ39" s="421"/>
      <c r="CR39" s="421"/>
      <c r="CS39" s="421"/>
      <c r="CT39" s="421"/>
    </row>
    <row r="40" spans="1:98" ht="15.9" customHeight="1">
      <c r="A40" s="392"/>
      <c r="B40" s="266"/>
      <c r="C40" s="266"/>
      <c r="D40" s="266"/>
      <c r="E40" s="266"/>
      <c r="F40" s="266"/>
      <c r="G40" s="266"/>
      <c r="H40" s="266"/>
      <c r="I40" s="266"/>
      <c r="J40" s="266"/>
      <c r="K40" s="266"/>
      <c r="L40" s="266"/>
      <c r="M40" s="266"/>
      <c r="N40" s="393"/>
      <c r="O40" s="407"/>
      <c r="P40" s="408"/>
      <c r="Q40" s="481">
        <v>51</v>
      </c>
      <c r="R40" s="482"/>
      <c r="S40" s="175" t="s">
        <v>82</v>
      </c>
      <c r="T40" s="176"/>
      <c r="U40" s="176"/>
      <c r="V40" s="176"/>
      <c r="W40" s="176"/>
      <c r="X40" s="176"/>
      <c r="Y40" s="176"/>
      <c r="Z40" s="176"/>
      <c r="AA40" s="176"/>
      <c r="AB40" s="176"/>
      <c r="AC40" s="176"/>
      <c r="AD40" s="176"/>
      <c r="AE40" s="176"/>
      <c r="AF40" s="176"/>
      <c r="AG40" s="176"/>
      <c r="AH40" s="176"/>
      <c r="AI40" s="176"/>
      <c r="AJ40" s="176"/>
      <c r="AK40" s="177"/>
      <c r="AL40" s="414"/>
      <c r="AM40" s="414"/>
      <c r="AN40" s="414"/>
      <c r="AO40" s="418">
        <v>1500</v>
      </c>
      <c r="AP40" s="418"/>
      <c r="AQ40" s="418"/>
      <c r="AR40" s="414"/>
      <c r="AS40" s="414"/>
      <c r="AT40" s="414"/>
      <c r="AU40" s="418">
        <v>1500</v>
      </c>
      <c r="AV40" s="418"/>
      <c r="AW40" s="418"/>
      <c r="AX40" s="414"/>
      <c r="AY40" s="414"/>
      <c r="AZ40" s="414"/>
      <c r="BA40" s="418">
        <v>1500</v>
      </c>
      <c r="BB40" s="418"/>
      <c r="BC40" s="418"/>
      <c r="BD40" s="414"/>
      <c r="BE40" s="414"/>
      <c r="BF40" s="414"/>
      <c r="BG40" s="415">
        <v>4500</v>
      </c>
      <c r="BH40" s="415"/>
      <c r="BI40" s="415"/>
      <c r="BJ40" s="419">
        <f>MIN(4500,(COUNTIF(AL40:BC40,"○")*1500)+(COUNTIF(BD40:BI40,"○")*4500))</f>
        <v>0</v>
      </c>
      <c r="BK40" s="419"/>
      <c r="BL40" s="419"/>
      <c r="BM40" s="419"/>
      <c r="BN40" s="419"/>
      <c r="BO40" s="419"/>
      <c r="BP40" s="419"/>
      <c r="BQ40" s="419"/>
      <c r="BR40" s="420"/>
    </row>
    <row r="41" spans="1:98" ht="15.9" customHeight="1">
      <c r="A41" s="392"/>
      <c r="B41" s="266"/>
      <c r="C41" s="266"/>
      <c r="D41" s="266"/>
      <c r="E41" s="266"/>
      <c r="F41" s="266"/>
      <c r="G41" s="266"/>
      <c r="H41" s="266"/>
      <c r="I41" s="266"/>
      <c r="J41" s="266"/>
      <c r="K41" s="266"/>
      <c r="L41" s="266"/>
      <c r="M41" s="266"/>
      <c r="N41" s="393"/>
      <c r="O41" s="407"/>
      <c r="P41" s="408"/>
      <c r="Q41" s="483">
        <v>52</v>
      </c>
      <c r="R41" s="484"/>
      <c r="S41" s="175" t="s">
        <v>94</v>
      </c>
      <c r="T41" s="176"/>
      <c r="U41" s="176"/>
      <c r="V41" s="176"/>
      <c r="W41" s="176"/>
      <c r="X41" s="176"/>
      <c r="Y41" s="176"/>
      <c r="Z41" s="176"/>
      <c r="AA41" s="176"/>
      <c r="AB41" s="176"/>
      <c r="AC41" s="176"/>
      <c r="AD41" s="176"/>
      <c r="AE41" s="176"/>
      <c r="AF41" s="176"/>
      <c r="AG41" s="176"/>
      <c r="AH41" s="176"/>
      <c r="AI41" s="176"/>
      <c r="AJ41" s="176"/>
      <c r="AK41" s="177"/>
      <c r="AL41" s="414"/>
      <c r="AM41" s="414"/>
      <c r="AN41" s="414"/>
      <c r="AO41" s="418">
        <v>1500</v>
      </c>
      <c r="AP41" s="418"/>
      <c r="AQ41" s="418"/>
      <c r="AR41" s="414"/>
      <c r="AS41" s="414"/>
      <c r="AT41" s="414"/>
      <c r="AU41" s="418">
        <v>1500</v>
      </c>
      <c r="AV41" s="418"/>
      <c r="AW41" s="418"/>
      <c r="AX41" s="414"/>
      <c r="AY41" s="414"/>
      <c r="AZ41" s="414"/>
      <c r="BA41" s="418">
        <v>1500</v>
      </c>
      <c r="BB41" s="418"/>
      <c r="BC41" s="418"/>
      <c r="BD41" s="414"/>
      <c r="BE41" s="414"/>
      <c r="BF41" s="414"/>
      <c r="BG41" s="415">
        <v>4000</v>
      </c>
      <c r="BH41" s="415"/>
      <c r="BI41" s="415"/>
      <c r="BJ41" s="419">
        <f>MIN(4000,(COUNTIF(AL41:BC41,"○")*1500)+(COUNTIF(BD41:BI41,"○")*4000))</f>
        <v>0</v>
      </c>
      <c r="BK41" s="419"/>
      <c r="BL41" s="419"/>
      <c r="BM41" s="419"/>
      <c r="BN41" s="419"/>
      <c r="BO41" s="419"/>
      <c r="BP41" s="419"/>
      <c r="BQ41" s="419"/>
      <c r="BR41" s="420"/>
    </row>
    <row r="42" spans="1:98" ht="15.9" customHeight="1">
      <c r="A42" s="392"/>
      <c r="B42" s="266"/>
      <c r="C42" s="266"/>
      <c r="D42" s="266"/>
      <c r="E42" s="266"/>
      <c r="F42" s="266"/>
      <c r="G42" s="266"/>
      <c r="H42" s="266"/>
      <c r="I42" s="266"/>
      <c r="J42" s="266"/>
      <c r="K42" s="266"/>
      <c r="L42" s="266"/>
      <c r="M42" s="266"/>
      <c r="N42" s="393"/>
      <c r="O42" s="407"/>
      <c r="P42" s="408"/>
      <c r="Q42" s="481">
        <v>53</v>
      </c>
      <c r="R42" s="482"/>
      <c r="S42" s="175" t="s">
        <v>91</v>
      </c>
      <c r="T42" s="176"/>
      <c r="U42" s="176"/>
      <c r="V42" s="176"/>
      <c r="W42" s="176"/>
      <c r="X42" s="176"/>
      <c r="Y42" s="176"/>
      <c r="Z42" s="176"/>
      <c r="AA42" s="176"/>
      <c r="AB42" s="176"/>
      <c r="AC42" s="176"/>
      <c r="AD42" s="176"/>
      <c r="AE42" s="176"/>
      <c r="AF42" s="176"/>
      <c r="AG42" s="176"/>
      <c r="AH42" s="176"/>
      <c r="AI42" s="176"/>
      <c r="AJ42" s="176"/>
      <c r="AK42" s="177"/>
      <c r="AL42" s="414"/>
      <c r="AM42" s="414"/>
      <c r="AN42" s="414"/>
      <c r="AO42" s="418">
        <v>1500</v>
      </c>
      <c r="AP42" s="418"/>
      <c r="AQ42" s="418"/>
      <c r="AR42" s="414"/>
      <c r="AS42" s="414"/>
      <c r="AT42" s="414"/>
      <c r="AU42" s="418">
        <v>1500</v>
      </c>
      <c r="AV42" s="418"/>
      <c r="AW42" s="418"/>
      <c r="AX42" s="414"/>
      <c r="AY42" s="414"/>
      <c r="AZ42" s="414"/>
      <c r="BA42" s="418">
        <v>1500</v>
      </c>
      <c r="BB42" s="418"/>
      <c r="BC42" s="418"/>
      <c r="BD42" s="414"/>
      <c r="BE42" s="414"/>
      <c r="BF42" s="414"/>
      <c r="BG42" s="415">
        <v>4000</v>
      </c>
      <c r="BH42" s="415"/>
      <c r="BI42" s="415"/>
      <c r="BJ42" s="419">
        <f>MIN(4000,(COUNTIF(AL42:BC42,"○")*1500)+(COUNTIF(BD42:BI42,"○")*4000))</f>
        <v>0</v>
      </c>
      <c r="BK42" s="419"/>
      <c r="BL42" s="419"/>
      <c r="BM42" s="419"/>
      <c r="BN42" s="419"/>
      <c r="BO42" s="419"/>
      <c r="BP42" s="419"/>
      <c r="BQ42" s="419"/>
      <c r="BR42" s="420"/>
    </row>
    <row r="43" spans="1:98" ht="15.9" customHeight="1">
      <c r="A43" s="392"/>
      <c r="B43" s="266"/>
      <c r="C43" s="266"/>
      <c r="D43" s="266"/>
      <c r="E43" s="266"/>
      <c r="F43" s="266"/>
      <c r="G43" s="266"/>
      <c r="H43" s="266"/>
      <c r="I43" s="266"/>
      <c r="J43" s="266"/>
      <c r="K43" s="266"/>
      <c r="L43" s="266"/>
      <c r="M43" s="266"/>
      <c r="N43" s="393"/>
      <c r="O43" s="407"/>
      <c r="P43" s="408"/>
      <c r="Q43" s="481">
        <v>54</v>
      </c>
      <c r="R43" s="482"/>
      <c r="S43" s="175" t="s">
        <v>95</v>
      </c>
      <c r="T43" s="176"/>
      <c r="U43" s="176"/>
      <c r="V43" s="176"/>
      <c r="W43" s="176"/>
      <c r="X43" s="176"/>
      <c r="Y43" s="176"/>
      <c r="Z43" s="176"/>
      <c r="AA43" s="176"/>
      <c r="AB43" s="176"/>
      <c r="AC43" s="176"/>
      <c r="AD43" s="176"/>
      <c r="AE43" s="176"/>
      <c r="AF43" s="176"/>
      <c r="AG43" s="176"/>
      <c r="AH43" s="176"/>
      <c r="AI43" s="176"/>
      <c r="AJ43" s="176"/>
      <c r="AK43" s="177"/>
      <c r="AL43" s="414"/>
      <c r="AM43" s="414"/>
      <c r="AN43" s="414"/>
      <c r="AO43" s="418">
        <v>1000</v>
      </c>
      <c r="AP43" s="418"/>
      <c r="AQ43" s="418"/>
      <c r="AR43" s="414"/>
      <c r="AS43" s="414"/>
      <c r="AT43" s="414"/>
      <c r="AU43" s="418">
        <v>1000</v>
      </c>
      <c r="AV43" s="418"/>
      <c r="AW43" s="418"/>
      <c r="AX43" s="414"/>
      <c r="AY43" s="414"/>
      <c r="AZ43" s="414"/>
      <c r="BA43" s="418">
        <v>1000</v>
      </c>
      <c r="BB43" s="418"/>
      <c r="BC43" s="418"/>
      <c r="BD43" s="414"/>
      <c r="BE43" s="414"/>
      <c r="BF43" s="414"/>
      <c r="BG43" s="415">
        <f>AO43+AU43+BA43</f>
        <v>3000</v>
      </c>
      <c r="BH43" s="415"/>
      <c r="BI43" s="415"/>
      <c r="BJ43" s="419">
        <f>MIN(3000,(COUNTIF(AL43:BC43,"○")*1000)+(COUNTIF(BD43:BI43,"○")*3000))</f>
        <v>0</v>
      </c>
      <c r="BK43" s="419"/>
      <c r="BL43" s="419"/>
      <c r="BM43" s="419"/>
      <c r="BN43" s="419"/>
      <c r="BO43" s="419"/>
      <c r="BP43" s="419"/>
      <c r="BQ43" s="419"/>
      <c r="BR43" s="420"/>
    </row>
    <row r="44" spans="1:98" ht="15.9" customHeight="1">
      <c r="A44" s="392"/>
      <c r="B44" s="266"/>
      <c r="C44" s="266"/>
      <c r="D44" s="266"/>
      <c r="E44" s="266"/>
      <c r="F44" s="266"/>
      <c r="G44" s="266"/>
      <c r="H44" s="266"/>
      <c r="I44" s="266"/>
      <c r="J44" s="266"/>
      <c r="K44" s="266"/>
      <c r="L44" s="266"/>
      <c r="M44" s="266"/>
      <c r="N44" s="393"/>
      <c r="O44" s="407"/>
      <c r="P44" s="408"/>
      <c r="Q44" s="481">
        <v>54</v>
      </c>
      <c r="R44" s="482"/>
      <c r="S44" s="175" t="s">
        <v>83</v>
      </c>
      <c r="T44" s="176"/>
      <c r="U44" s="176"/>
      <c r="V44" s="176"/>
      <c r="W44" s="176"/>
      <c r="X44" s="176"/>
      <c r="Y44" s="176"/>
      <c r="Z44" s="176"/>
      <c r="AA44" s="176"/>
      <c r="AB44" s="176"/>
      <c r="AC44" s="176"/>
      <c r="AD44" s="176"/>
      <c r="AE44" s="176"/>
      <c r="AF44" s="176"/>
      <c r="AG44" s="176"/>
      <c r="AH44" s="176"/>
      <c r="AI44" s="176"/>
      <c r="AJ44" s="176"/>
      <c r="AK44" s="177"/>
      <c r="AL44" s="414"/>
      <c r="AM44" s="414"/>
      <c r="AN44" s="414"/>
      <c r="AO44" s="418">
        <v>1000</v>
      </c>
      <c r="AP44" s="418"/>
      <c r="AQ44" s="418"/>
      <c r="AR44" s="414"/>
      <c r="AS44" s="414"/>
      <c r="AT44" s="414"/>
      <c r="AU44" s="418">
        <v>1000</v>
      </c>
      <c r="AV44" s="418"/>
      <c r="AW44" s="418"/>
      <c r="AX44" s="414"/>
      <c r="AY44" s="414"/>
      <c r="AZ44" s="414"/>
      <c r="BA44" s="418">
        <v>1000</v>
      </c>
      <c r="BB44" s="418"/>
      <c r="BC44" s="418"/>
      <c r="BD44" s="414"/>
      <c r="BE44" s="414"/>
      <c r="BF44" s="414"/>
      <c r="BG44" s="415">
        <f>AO44+AU44+BA44</f>
        <v>3000</v>
      </c>
      <c r="BH44" s="415"/>
      <c r="BI44" s="415"/>
      <c r="BJ44" s="419">
        <f>MIN(3000,(COUNTIF(AL44:BC44,"○")*1000)+(COUNTIF(BD44:BI44,"○")*3000))</f>
        <v>0</v>
      </c>
      <c r="BK44" s="419"/>
      <c r="BL44" s="419"/>
      <c r="BM44" s="419"/>
      <c r="BN44" s="419"/>
      <c r="BO44" s="419"/>
      <c r="BP44" s="419"/>
      <c r="BQ44" s="419"/>
      <c r="BR44" s="420"/>
    </row>
    <row r="45" spans="1:98" ht="15.9" customHeight="1">
      <c r="A45" s="392"/>
      <c r="B45" s="266"/>
      <c r="C45" s="266"/>
      <c r="D45" s="266"/>
      <c r="E45" s="266"/>
      <c r="F45" s="266"/>
      <c r="G45" s="266"/>
      <c r="H45" s="266"/>
      <c r="I45" s="266"/>
      <c r="J45" s="266"/>
      <c r="K45" s="266"/>
      <c r="L45" s="266"/>
      <c r="M45" s="266"/>
      <c r="N45" s="393"/>
      <c r="O45" s="407"/>
      <c r="P45" s="408"/>
      <c r="Q45" s="481">
        <v>54</v>
      </c>
      <c r="R45" s="482"/>
      <c r="S45" s="175" t="s">
        <v>84</v>
      </c>
      <c r="T45" s="176"/>
      <c r="U45" s="176"/>
      <c r="V45" s="176"/>
      <c r="W45" s="176"/>
      <c r="X45" s="176"/>
      <c r="Y45" s="176"/>
      <c r="Z45" s="176"/>
      <c r="AA45" s="176"/>
      <c r="AB45" s="176"/>
      <c r="AC45" s="176"/>
      <c r="AD45" s="176"/>
      <c r="AE45" s="176"/>
      <c r="AF45" s="176"/>
      <c r="AG45" s="176"/>
      <c r="AH45" s="176"/>
      <c r="AI45" s="176"/>
      <c r="AJ45" s="176"/>
      <c r="AK45" s="177"/>
      <c r="AL45" s="414"/>
      <c r="AM45" s="414"/>
      <c r="AN45" s="414"/>
      <c r="AO45" s="418">
        <v>1000</v>
      </c>
      <c r="AP45" s="418"/>
      <c r="AQ45" s="418"/>
      <c r="AR45" s="414"/>
      <c r="AS45" s="414"/>
      <c r="AT45" s="414"/>
      <c r="AU45" s="418">
        <v>1000</v>
      </c>
      <c r="AV45" s="418"/>
      <c r="AW45" s="418"/>
      <c r="AX45" s="414"/>
      <c r="AY45" s="414"/>
      <c r="AZ45" s="414"/>
      <c r="BA45" s="418">
        <v>1000</v>
      </c>
      <c r="BB45" s="418"/>
      <c r="BC45" s="418"/>
      <c r="BD45" s="414"/>
      <c r="BE45" s="414"/>
      <c r="BF45" s="414"/>
      <c r="BG45" s="415">
        <f>AO45+AU45+BA45</f>
        <v>3000</v>
      </c>
      <c r="BH45" s="415"/>
      <c r="BI45" s="415"/>
      <c r="BJ45" s="419">
        <f>MIN(3000,(COUNTIF(AL45:BC45,"○")*1000)+(COUNTIF(BD45:BI45,"○")*3000))</f>
        <v>0</v>
      </c>
      <c r="BK45" s="419"/>
      <c r="BL45" s="419"/>
      <c r="BM45" s="419"/>
      <c r="BN45" s="419"/>
      <c r="BO45" s="419"/>
      <c r="BP45" s="419"/>
      <c r="BQ45" s="419"/>
      <c r="BR45" s="420"/>
    </row>
    <row r="46" spans="1:98" ht="15.9" customHeight="1">
      <c r="A46" s="392"/>
      <c r="B46" s="266"/>
      <c r="C46" s="266"/>
      <c r="D46" s="266"/>
      <c r="E46" s="266"/>
      <c r="F46" s="266"/>
      <c r="G46" s="266"/>
      <c r="H46" s="266"/>
      <c r="I46" s="266"/>
      <c r="J46" s="266"/>
      <c r="K46" s="266"/>
      <c r="L46" s="266"/>
      <c r="M46" s="266"/>
      <c r="N46" s="393"/>
      <c r="O46" s="407"/>
      <c r="P46" s="408"/>
      <c r="Q46" s="481">
        <v>55</v>
      </c>
      <c r="R46" s="482"/>
      <c r="S46" s="175" t="s">
        <v>90</v>
      </c>
      <c r="T46" s="176"/>
      <c r="U46" s="176"/>
      <c r="V46" s="176"/>
      <c r="W46" s="176"/>
      <c r="X46" s="176"/>
      <c r="Y46" s="176"/>
      <c r="Z46" s="176"/>
      <c r="AA46" s="176"/>
      <c r="AB46" s="176"/>
      <c r="AC46" s="176"/>
      <c r="AD46" s="176"/>
      <c r="AE46" s="176"/>
      <c r="AF46" s="176"/>
      <c r="AG46" s="176"/>
      <c r="AH46" s="176"/>
      <c r="AI46" s="176"/>
      <c r="AJ46" s="176"/>
      <c r="AK46" s="177"/>
      <c r="AL46" s="414"/>
      <c r="AM46" s="414"/>
      <c r="AN46" s="414"/>
      <c r="AO46" s="422">
        <v>2000</v>
      </c>
      <c r="AP46" s="423"/>
      <c r="AQ46" s="424"/>
      <c r="AR46" s="414"/>
      <c r="AS46" s="414"/>
      <c r="AT46" s="414"/>
      <c r="AU46" s="422">
        <v>2000</v>
      </c>
      <c r="AV46" s="423"/>
      <c r="AW46" s="424"/>
      <c r="AX46" s="414"/>
      <c r="AY46" s="414"/>
      <c r="AZ46" s="414"/>
      <c r="BA46" s="422">
        <v>2000</v>
      </c>
      <c r="BB46" s="423"/>
      <c r="BC46" s="424"/>
      <c r="BD46" s="414"/>
      <c r="BE46" s="414"/>
      <c r="BF46" s="414"/>
      <c r="BG46" s="425">
        <f>AO46+AU46+BA46</f>
        <v>6000</v>
      </c>
      <c r="BH46" s="426"/>
      <c r="BI46" s="427"/>
      <c r="BJ46" s="419">
        <f>MIN(6000,(COUNTIF(AL46:BC46,"○")*2000)+(COUNTIF(BD46:BI46,"○")*6000))</f>
        <v>0</v>
      </c>
      <c r="BK46" s="419"/>
      <c r="BL46" s="419"/>
      <c r="BM46" s="419"/>
      <c r="BN46" s="419"/>
      <c r="BO46" s="419"/>
      <c r="BP46" s="419"/>
      <c r="BQ46" s="419"/>
      <c r="BR46" s="420"/>
    </row>
    <row r="47" spans="1:98" ht="15.9" customHeight="1">
      <c r="A47" s="392"/>
      <c r="B47" s="266"/>
      <c r="C47" s="266"/>
      <c r="D47" s="266"/>
      <c r="E47" s="266"/>
      <c r="F47" s="266"/>
      <c r="G47" s="266"/>
      <c r="H47" s="266"/>
      <c r="I47" s="266"/>
      <c r="J47" s="266"/>
      <c r="K47" s="266"/>
      <c r="L47" s="266"/>
      <c r="M47" s="266"/>
      <c r="N47" s="393"/>
      <c r="O47" s="409"/>
      <c r="P47" s="410"/>
      <c r="Q47" s="481">
        <v>55</v>
      </c>
      <c r="R47" s="482"/>
      <c r="S47" s="175" t="s">
        <v>85</v>
      </c>
      <c r="T47" s="176"/>
      <c r="U47" s="176"/>
      <c r="V47" s="176"/>
      <c r="W47" s="176"/>
      <c r="X47" s="176"/>
      <c r="Y47" s="176"/>
      <c r="Z47" s="176"/>
      <c r="AA47" s="176"/>
      <c r="AB47" s="176"/>
      <c r="AC47" s="176"/>
      <c r="AD47" s="176"/>
      <c r="AE47" s="176"/>
      <c r="AF47" s="176"/>
      <c r="AG47" s="176"/>
      <c r="AH47" s="176"/>
      <c r="AI47" s="176"/>
      <c r="AJ47" s="176"/>
      <c r="AK47" s="177"/>
      <c r="AL47" s="414"/>
      <c r="AM47" s="414"/>
      <c r="AN47" s="414"/>
      <c r="AO47" s="422">
        <v>2000</v>
      </c>
      <c r="AP47" s="423"/>
      <c r="AQ47" s="424"/>
      <c r="AR47" s="414"/>
      <c r="AS47" s="414"/>
      <c r="AT47" s="414"/>
      <c r="AU47" s="422">
        <v>2000</v>
      </c>
      <c r="AV47" s="423"/>
      <c r="AW47" s="424"/>
      <c r="AX47" s="414"/>
      <c r="AY47" s="414"/>
      <c r="AZ47" s="414"/>
      <c r="BA47" s="422">
        <v>2000</v>
      </c>
      <c r="BB47" s="423"/>
      <c r="BC47" s="424"/>
      <c r="BD47" s="414"/>
      <c r="BE47" s="414"/>
      <c r="BF47" s="414"/>
      <c r="BG47" s="425">
        <f>AO47+AU47+BA47</f>
        <v>6000</v>
      </c>
      <c r="BH47" s="426"/>
      <c r="BI47" s="427"/>
      <c r="BJ47" s="419">
        <f>MIN(6000,(COUNTIF(AL47:BC47,"○")*2000)+(COUNTIF(BD47:BI47,"○")*6000))</f>
        <v>0</v>
      </c>
      <c r="BK47" s="419"/>
      <c r="BL47" s="419"/>
      <c r="BM47" s="419"/>
      <c r="BN47" s="419"/>
      <c r="BO47" s="419"/>
      <c r="BP47" s="419"/>
      <c r="BQ47" s="419"/>
      <c r="BR47" s="420"/>
    </row>
    <row r="48" spans="1:98" ht="15.9" customHeight="1">
      <c r="A48" s="392"/>
      <c r="B48" s="266"/>
      <c r="C48" s="266"/>
      <c r="D48" s="266"/>
      <c r="E48" s="266"/>
      <c r="F48" s="266"/>
      <c r="G48" s="266"/>
      <c r="H48" s="266"/>
      <c r="I48" s="266"/>
      <c r="J48" s="266"/>
      <c r="K48" s="266"/>
      <c r="L48" s="266"/>
      <c r="M48" s="266"/>
      <c r="N48" s="393"/>
      <c r="O48" s="481">
        <v>52</v>
      </c>
      <c r="P48" s="482"/>
      <c r="Q48" s="175" t="s">
        <v>86</v>
      </c>
      <c r="R48" s="176"/>
      <c r="S48" s="176"/>
      <c r="T48" s="176"/>
      <c r="U48" s="176"/>
      <c r="V48" s="176"/>
      <c r="W48" s="176"/>
      <c r="X48" s="176"/>
      <c r="Y48" s="176"/>
      <c r="Z48" s="176"/>
      <c r="AA48" s="176"/>
      <c r="AB48" s="176"/>
      <c r="AC48" s="176"/>
      <c r="AD48" s="176"/>
      <c r="AE48" s="176"/>
      <c r="AF48" s="176"/>
      <c r="AG48" s="176"/>
      <c r="AH48" s="176"/>
      <c r="AI48" s="176"/>
      <c r="AJ48" s="176"/>
      <c r="AK48" s="177"/>
      <c r="AL48" s="414"/>
      <c r="AM48" s="414"/>
      <c r="AN48" s="414"/>
      <c r="AO48" s="436">
        <v>1500</v>
      </c>
      <c r="AP48" s="437"/>
      <c r="AQ48" s="438"/>
      <c r="AR48" s="414"/>
      <c r="AS48" s="414"/>
      <c r="AT48" s="414"/>
      <c r="AU48" s="436">
        <v>1500</v>
      </c>
      <c r="AV48" s="437"/>
      <c r="AW48" s="438"/>
      <c r="AX48" s="414"/>
      <c r="AY48" s="414"/>
      <c r="AZ48" s="414"/>
      <c r="BA48" s="436">
        <v>1500</v>
      </c>
      <c r="BB48" s="437"/>
      <c r="BC48" s="438"/>
      <c r="BD48" s="414"/>
      <c r="BE48" s="414"/>
      <c r="BF48" s="414"/>
      <c r="BG48" s="439">
        <v>4000</v>
      </c>
      <c r="BH48" s="440"/>
      <c r="BI48" s="441"/>
      <c r="BJ48" s="419">
        <f>MIN(4000,(COUNTIF(AL48:BC48,"○")*1500)+(COUNTIF(BD48:BI48,"○")*4000))</f>
        <v>0</v>
      </c>
      <c r="BK48" s="419"/>
      <c r="BL48" s="419"/>
      <c r="BM48" s="419"/>
      <c r="BN48" s="419"/>
      <c r="BO48" s="419"/>
      <c r="BP48" s="419"/>
      <c r="BQ48" s="419"/>
      <c r="BR48" s="420"/>
    </row>
    <row r="49" spans="1:70" ht="15.9" customHeight="1">
      <c r="A49" s="394"/>
      <c r="B49" s="395"/>
      <c r="C49" s="395"/>
      <c r="D49" s="395"/>
      <c r="E49" s="395"/>
      <c r="F49" s="395"/>
      <c r="G49" s="395"/>
      <c r="H49" s="395"/>
      <c r="I49" s="395"/>
      <c r="J49" s="395"/>
      <c r="K49" s="395"/>
      <c r="L49" s="395"/>
      <c r="M49" s="395"/>
      <c r="N49" s="396"/>
      <c r="O49" s="481">
        <v>55</v>
      </c>
      <c r="P49" s="482"/>
      <c r="Q49" s="175" t="s">
        <v>87</v>
      </c>
      <c r="R49" s="176"/>
      <c r="S49" s="176"/>
      <c r="T49" s="176"/>
      <c r="U49" s="176"/>
      <c r="V49" s="176"/>
      <c r="W49" s="176"/>
      <c r="X49" s="176"/>
      <c r="Y49" s="176"/>
      <c r="Z49" s="176"/>
      <c r="AA49" s="176"/>
      <c r="AB49" s="176"/>
      <c r="AC49" s="176"/>
      <c r="AD49" s="176"/>
      <c r="AE49" s="176"/>
      <c r="AF49" s="176"/>
      <c r="AG49" s="176"/>
      <c r="AH49" s="176"/>
      <c r="AI49" s="176"/>
      <c r="AJ49" s="176"/>
      <c r="AK49" s="177"/>
      <c r="AL49" s="414"/>
      <c r="AM49" s="414"/>
      <c r="AN49" s="414"/>
      <c r="AO49" s="422">
        <v>2000</v>
      </c>
      <c r="AP49" s="423"/>
      <c r="AQ49" s="424"/>
      <c r="AR49" s="414"/>
      <c r="AS49" s="414"/>
      <c r="AT49" s="414"/>
      <c r="AU49" s="422">
        <v>2000</v>
      </c>
      <c r="AV49" s="423"/>
      <c r="AW49" s="424"/>
      <c r="AX49" s="414"/>
      <c r="AY49" s="414"/>
      <c r="AZ49" s="414"/>
      <c r="BA49" s="422">
        <v>2000</v>
      </c>
      <c r="BB49" s="423"/>
      <c r="BC49" s="424"/>
      <c r="BD49" s="414"/>
      <c r="BE49" s="414"/>
      <c r="BF49" s="414"/>
      <c r="BG49" s="425">
        <f>AO49+AU49+BA49</f>
        <v>6000</v>
      </c>
      <c r="BH49" s="426"/>
      <c r="BI49" s="427"/>
      <c r="BJ49" s="419">
        <f>MIN(6000,(COUNTIF(AL49:BC49,"○")*2000)+(COUNTIF(BD49:BI49,"○")*6000))</f>
        <v>0</v>
      </c>
      <c r="BK49" s="419"/>
      <c r="BL49" s="419"/>
      <c r="BM49" s="419"/>
      <c r="BN49" s="419"/>
      <c r="BO49" s="419"/>
      <c r="BP49" s="419"/>
      <c r="BQ49" s="419"/>
      <c r="BR49" s="420"/>
    </row>
    <row r="50" spans="1:70" ht="15.9" customHeight="1" thickBot="1">
      <c r="A50" s="522" t="s">
        <v>99</v>
      </c>
      <c r="B50" s="459"/>
      <c r="C50" s="459"/>
      <c r="D50" s="459"/>
      <c r="E50" s="459"/>
      <c r="F50" s="459"/>
      <c r="G50" s="459"/>
      <c r="H50" s="459"/>
      <c r="I50" s="459"/>
      <c r="J50" s="459"/>
      <c r="K50" s="459"/>
      <c r="L50" s="459"/>
      <c r="M50" s="459"/>
      <c r="N50" s="460"/>
      <c r="O50" s="458" t="s">
        <v>109</v>
      </c>
      <c r="P50" s="459"/>
      <c r="Q50" s="459"/>
      <c r="R50" s="459"/>
      <c r="S50" s="65" t="s">
        <v>81</v>
      </c>
      <c r="T50" s="451"/>
      <c r="U50" s="451"/>
      <c r="V50" s="456" t="s">
        <v>107</v>
      </c>
      <c r="W50" s="456"/>
      <c r="X50" s="451" t="s">
        <v>143</v>
      </c>
      <c r="Y50" s="451"/>
      <c r="Z50" s="451"/>
      <c r="AA50" s="457"/>
      <c r="AB50" s="458" t="s">
        <v>108</v>
      </c>
      <c r="AC50" s="459"/>
      <c r="AD50" s="459"/>
      <c r="AE50" s="459"/>
      <c r="AF50" s="65" t="s">
        <v>81</v>
      </c>
      <c r="AG50" s="451"/>
      <c r="AH50" s="451"/>
      <c r="AI50" s="451"/>
      <c r="AJ50" s="459" t="s">
        <v>107</v>
      </c>
      <c r="AK50" s="460"/>
      <c r="AL50" s="494" t="s">
        <v>45</v>
      </c>
      <c r="AM50" s="495"/>
      <c r="AN50" s="495"/>
      <c r="AO50" s="495"/>
      <c r="AP50" s="495"/>
      <c r="AQ50" s="495"/>
      <c r="AR50" s="495"/>
      <c r="AS50" s="495"/>
      <c r="AT50" s="495"/>
      <c r="AU50" s="495"/>
      <c r="AV50" s="495"/>
      <c r="AW50" s="495"/>
      <c r="AX50" s="495"/>
      <c r="AY50" s="495"/>
      <c r="AZ50" s="495"/>
      <c r="BA50" s="495"/>
      <c r="BB50" s="495"/>
      <c r="BC50" s="495"/>
      <c r="BD50" s="495"/>
      <c r="BE50" s="495"/>
      <c r="BF50" s="495"/>
      <c r="BG50" s="495"/>
      <c r="BH50" s="495"/>
      <c r="BI50" s="496"/>
      <c r="BJ50" s="452">
        <f>SUM(BJ40:BR49)</f>
        <v>0</v>
      </c>
      <c r="BK50" s="454"/>
      <c r="BL50" s="454"/>
      <c r="BM50" s="454"/>
      <c r="BN50" s="454"/>
      <c r="BO50" s="454"/>
      <c r="BP50" s="455"/>
      <c r="BQ50" s="452" t="s">
        <v>132</v>
      </c>
      <c r="BR50" s="453"/>
    </row>
    <row r="51" spans="1:70" ht="18.7" customHeight="1" thickTop="1">
      <c r="A51" s="368" t="s">
        <v>88</v>
      </c>
      <c r="B51" s="369"/>
      <c r="C51" s="266"/>
      <c r="D51" s="266"/>
      <c r="E51" s="266"/>
      <c r="F51" s="266"/>
      <c r="G51" s="266"/>
      <c r="H51" s="266"/>
      <c r="I51" s="266"/>
      <c r="J51" s="266"/>
      <c r="K51" s="266"/>
      <c r="L51" s="266"/>
      <c r="M51" s="266"/>
      <c r="N51" s="393"/>
      <c r="O51" s="500" t="s">
        <v>127</v>
      </c>
      <c r="P51" s="501"/>
      <c r="Q51" s="501"/>
      <c r="R51" s="501"/>
      <c r="S51" s="501"/>
      <c r="T51" s="501"/>
      <c r="U51" s="501"/>
      <c r="V51" s="501"/>
      <c r="W51" s="501"/>
      <c r="X51" s="501"/>
      <c r="Y51" s="501"/>
      <c r="Z51" s="501"/>
      <c r="AA51" s="501"/>
      <c r="AB51" s="501"/>
      <c r="AC51" s="501"/>
      <c r="AD51" s="501"/>
      <c r="AE51" s="501"/>
      <c r="AF51" s="501"/>
      <c r="AG51" s="501"/>
      <c r="AH51" s="501"/>
      <c r="AI51" s="501"/>
      <c r="AJ51" s="501"/>
      <c r="AK51" s="501"/>
      <c r="AL51" s="501"/>
      <c r="AM51" s="501"/>
      <c r="AN51" s="501"/>
      <c r="AO51" s="501"/>
      <c r="AP51" s="501"/>
      <c r="AQ51" s="501"/>
      <c r="AR51" s="501"/>
      <c r="AS51" s="501"/>
      <c r="AT51" s="501"/>
      <c r="AU51" s="501"/>
      <c r="AV51" s="501"/>
      <c r="AW51" s="501"/>
      <c r="AX51" s="501"/>
      <c r="AY51" s="501"/>
      <c r="AZ51" s="501"/>
      <c r="BA51" s="501"/>
      <c r="BB51" s="501"/>
      <c r="BC51" s="501"/>
      <c r="BD51" s="501"/>
      <c r="BE51" s="501"/>
      <c r="BF51" s="501"/>
      <c r="BG51" s="501"/>
      <c r="BH51" s="501"/>
      <c r="BI51" s="501"/>
      <c r="BJ51" s="501"/>
      <c r="BK51" s="501"/>
      <c r="BL51" s="501"/>
      <c r="BM51" s="501"/>
      <c r="BN51" s="501"/>
      <c r="BO51" s="501"/>
      <c r="BP51" s="501"/>
      <c r="BQ51" s="501"/>
      <c r="BR51" s="502"/>
    </row>
    <row r="52" spans="1:70" ht="18.7" customHeight="1">
      <c r="A52" s="392"/>
      <c r="B52" s="266"/>
      <c r="C52" s="266"/>
      <c r="D52" s="266"/>
      <c r="E52" s="266"/>
      <c r="F52" s="266"/>
      <c r="G52" s="266"/>
      <c r="H52" s="266"/>
      <c r="I52" s="266"/>
      <c r="J52" s="266"/>
      <c r="K52" s="266"/>
      <c r="L52" s="266"/>
      <c r="M52" s="266"/>
      <c r="N52" s="266"/>
      <c r="O52" s="520">
        <v>60</v>
      </c>
      <c r="P52" s="521"/>
      <c r="Q52" s="273"/>
      <c r="R52" s="461"/>
      <c r="S52" s="463" t="s">
        <v>154</v>
      </c>
      <c r="T52" s="403"/>
      <c r="U52" s="403"/>
      <c r="V52" s="273"/>
      <c r="W52" s="461"/>
      <c r="X52" s="463" t="s">
        <v>155</v>
      </c>
      <c r="Y52" s="403"/>
      <c r="Z52" s="403"/>
      <c r="AA52" s="273"/>
      <c r="AB52" s="461"/>
      <c r="AC52" s="462" t="s">
        <v>156</v>
      </c>
      <c r="AD52" s="462"/>
      <c r="AE52" s="463"/>
      <c r="AF52" s="273"/>
      <c r="AG52" s="461"/>
      <c r="AH52" s="523" t="s">
        <v>157</v>
      </c>
      <c r="AI52" s="462"/>
      <c r="AJ52" s="462"/>
      <c r="AK52" s="462"/>
      <c r="AL52" s="462"/>
      <c r="AM52" s="462"/>
      <c r="AN52" s="462"/>
      <c r="AO52" s="463"/>
      <c r="AP52" s="273"/>
      <c r="AQ52" s="461"/>
      <c r="AR52" s="462" t="s">
        <v>158</v>
      </c>
      <c r="AS52" s="462"/>
      <c r="AT52" s="463"/>
      <c r="AU52" s="503" t="s">
        <v>56</v>
      </c>
      <c r="AV52" s="503"/>
      <c r="AW52" s="503"/>
      <c r="AX52" s="503"/>
      <c r="AY52" s="503"/>
      <c r="AZ52" s="503"/>
      <c r="BA52" s="503"/>
      <c r="BB52" s="503"/>
      <c r="BC52" s="503"/>
      <c r="BD52" s="503"/>
      <c r="BE52" s="503"/>
      <c r="BF52" s="503"/>
      <c r="BG52" s="503"/>
      <c r="BH52" s="503"/>
      <c r="BI52" s="503"/>
      <c r="BJ52" s="503" t="s">
        <v>14</v>
      </c>
      <c r="BK52" s="503"/>
      <c r="BL52" s="503"/>
      <c r="BM52" s="503"/>
      <c r="BN52" s="503"/>
      <c r="BO52" s="503"/>
      <c r="BP52" s="503"/>
      <c r="BQ52" s="503"/>
      <c r="BR52" s="504"/>
    </row>
    <row r="53" spans="1:70" ht="18.7" customHeight="1" thickBot="1">
      <c r="A53" s="497"/>
      <c r="B53" s="498"/>
      <c r="C53" s="498"/>
      <c r="D53" s="498"/>
      <c r="E53" s="498"/>
      <c r="F53" s="498"/>
      <c r="G53" s="498"/>
      <c r="H53" s="498"/>
      <c r="I53" s="498"/>
      <c r="J53" s="498"/>
      <c r="K53" s="498"/>
      <c r="L53" s="498"/>
      <c r="M53" s="498"/>
      <c r="N53" s="499"/>
      <c r="O53" s="153"/>
      <c r="P53" s="154"/>
      <c r="Q53" s="434"/>
      <c r="R53" s="435"/>
      <c r="S53" s="464" t="s">
        <v>146</v>
      </c>
      <c r="T53" s="465"/>
      <c r="U53" s="465"/>
      <c r="V53" s="465"/>
      <c r="W53" s="466"/>
      <c r="X53" s="467" t="s">
        <v>159</v>
      </c>
      <c r="Y53" s="434"/>
      <c r="Z53" s="434"/>
      <c r="AA53" s="434"/>
      <c r="AB53" s="434"/>
      <c r="AC53" s="434"/>
      <c r="AD53" s="434"/>
      <c r="AE53" s="434"/>
      <c r="AF53" s="434"/>
      <c r="AG53" s="434"/>
      <c r="AH53" s="434"/>
      <c r="AI53" s="434"/>
      <c r="AJ53" s="434"/>
      <c r="AK53" s="434"/>
      <c r="AL53" s="434"/>
      <c r="AM53" s="434"/>
      <c r="AN53" s="434"/>
      <c r="AO53" s="434"/>
      <c r="AP53" s="434"/>
      <c r="AQ53" s="434"/>
      <c r="AR53" s="434"/>
      <c r="AS53" s="434"/>
      <c r="AT53" s="434"/>
      <c r="AU53" s="432"/>
      <c r="AV53" s="433"/>
      <c r="AW53" s="433"/>
      <c r="AX53" s="433"/>
      <c r="AY53" s="433"/>
      <c r="AZ53" s="433"/>
      <c r="BA53" s="433"/>
      <c r="BB53" s="433"/>
      <c r="BC53" s="430" t="s">
        <v>133</v>
      </c>
      <c r="BD53" s="430"/>
      <c r="BE53" s="430"/>
      <c r="BF53" s="430"/>
      <c r="BG53" s="430"/>
      <c r="BH53" s="430"/>
      <c r="BI53" s="431"/>
      <c r="BJ53" s="428">
        <f>AU53*200</f>
        <v>0</v>
      </c>
      <c r="BK53" s="430"/>
      <c r="BL53" s="430"/>
      <c r="BM53" s="430"/>
      <c r="BN53" s="430"/>
      <c r="BO53" s="430"/>
      <c r="BP53" s="431"/>
      <c r="BQ53" s="428" t="s">
        <v>132</v>
      </c>
      <c r="BR53" s="429"/>
    </row>
    <row r="54" spans="1:70" s="2" customFormat="1" ht="18" customHeight="1">
      <c r="A54" s="173" t="s">
        <v>46</v>
      </c>
      <c r="B54" s="4"/>
      <c r="C54" s="5"/>
      <c r="D54" s="5"/>
      <c r="E54" s="5"/>
      <c r="F54" s="5"/>
      <c r="G54" s="5"/>
      <c r="H54" s="5"/>
      <c r="I54" s="5"/>
      <c r="J54" s="5"/>
      <c r="K54" s="5"/>
      <c r="L54" s="5"/>
      <c r="M54" s="5"/>
      <c r="N54" s="5"/>
      <c r="O54" s="5"/>
      <c r="P54" s="5"/>
      <c r="Q54" s="5"/>
      <c r="R54" s="5"/>
      <c r="S54" s="5"/>
      <c r="T54" s="5"/>
      <c r="U54" s="5"/>
      <c r="V54" s="5"/>
      <c r="W54" s="6"/>
      <c r="X54" s="6"/>
      <c r="Y54" s="6"/>
      <c r="Z54" s="6"/>
      <c r="AA54" s="5"/>
      <c r="AB54" s="5"/>
      <c r="AC54" s="5"/>
      <c r="AD54" s="5"/>
      <c r="AE54" s="5"/>
      <c r="AF54" s="6"/>
      <c r="AG54" s="6"/>
      <c r="AH54" s="6"/>
      <c r="AI54" s="493" t="s">
        <v>55</v>
      </c>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3"/>
      <c r="BJ54" s="493"/>
      <c r="BK54" s="493"/>
      <c r="BL54" s="493"/>
      <c r="BM54" s="493"/>
      <c r="BN54" s="493"/>
      <c r="BO54" s="493"/>
      <c r="BP54" s="493"/>
      <c r="BQ54" s="493"/>
      <c r="BR54" s="493"/>
    </row>
    <row r="55" spans="1:70" ht="26.45" customHeight="1">
      <c r="A55" s="468" t="s">
        <v>15</v>
      </c>
      <c r="B55" s="469"/>
      <c r="C55" s="470"/>
      <c r="D55" s="443" t="s">
        <v>47</v>
      </c>
      <c r="E55" s="444"/>
      <c r="F55" s="444"/>
      <c r="G55" s="444"/>
      <c r="H55" s="444"/>
      <c r="I55" s="444"/>
      <c r="J55" s="444"/>
      <c r="K55" s="444"/>
      <c r="L55" s="444"/>
      <c r="M55" s="444"/>
      <c r="N55" s="444"/>
      <c r="O55" s="444"/>
      <c r="P55" s="444"/>
      <c r="Q55" s="444"/>
      <c r="R55" s="444"/>
      <c r="S55" s="444"/>
      <c r="T55" s="444"/>
      <c r="U55" s="445"/>
      <c r="V55" s="446" t="s">
        <v>16</v>
      </c>
      <c r="W55" s="446"/>
      <c r="X55" s="446"/>
      <c r="Y55" s="446"/>
      <c r="Z55" s="446"/>
      <c r="AA55" s="446"/>
      <c r="AB55" s="446"/>
      <c r="AC55" s="446"/>
      <c r="AD55" s="447" t="s">
        <v>17</v>
      </c>
      <c r="AE55" s="448"/>
      <c r="AF55" s="448"/>
      <c r="AG55" s="448"/>
      <c r="AH55" s="448"/>
      <c r="AI55" s="448"/>
      <c r="AJ55" s="449" t="s">
        <v>20</v>
      </c>
      <c r="AK55" s="450"/>
      <c r="AL55" s="443" t="s">
        <v>18</v>
      </c>
      <c r="AM55" s="444"/>
      <c r="AN55" s="444"/>
      <c r="AO55" s="444"/>
      <c r="AP55" s="444"/>
      <c r="AQ55" s="444"/>
      <c r="AR55" s="444">
        <v>2</v>
      </c>
      <c r="AS55" s="445"/>
      <c r="AT55" s="443" t="s">
        <v>19</v>
      </c>
      <c r="AU55" s="444"/>
      <c r="AV55" s="444"/>
      <c r="AW55" s="444"/>
      <c r="AX55" s="444"/>
      <c r="AY55" s="444"/>
      <c r="AZ55" s="444">
        <v>3</v>
      </c>
      <c r="BA55" s="445"/>
      <c r="BB55" s="443" t="s">
        <v>48</v>
      </c>
      <c r="BC55" s="444"/>
      <c r="BD55" s="444"/>
      <c r="BE55" s="444"/>
      <c r="BF55" s="444"/>
      <c r="BG55" s="444"/>
      <c r="BH55" s="449" t="s">
        <v>20</v>
      </c>
      <c r="BI55" s="450"/>
      <c r="BJ55" s="444" t="s">
        <v>49</v>
      </c>
      <c r="BK55" s="444"/>
      <c r="BL55" s="444"/>
      <c r="BM55" s="444"/>
      <c r="BN55" s="444"/>
      <c r="BO55" s="444"/>
      <c r="BP55" s="444"/>
      <c r="BQ55" s="444"/>
      <c r="BR55" s="445"/>
    </row>
    <row r="56" spans="1:70" ht="21.95" customHeight="1">
      <c r="A56" s="471"/>
      <c r="B56" s="472"/>
      <c r="C56" s="473"/>
      <c r="D56" s="443"/>
      <c r="E56" s="444"/>
      <c r="F56" s="444"/>
      <c r="G56" s="444"/>
      <c r="H56" s="444"/>
      <c r="I56" s="444"/>
      <c r="J56" s="444"/>
      <c r="K56" s="444"/>
      <c r="L56" s="444"/>
      <c r="M56" s="444"/>
      <c r="N56" s="444"/>
      <c r="O56" s="444"/>
      <c r="P56" s="444"/>
      <c r="Q56" s="444"/>
      <c r="R56" s="444"/>
      <c r="S56" s="444"/>
      <c r="T56" s="444"/>
      <c r="U56" s="445"/>
      <c r="V56" s="442"/>
      <c r="W56" s="442"/>
      <c r="X56" s="442"/>
      <c r="Y56" s="442"/>
      <c r="Z56" s="442"/>
      <c r="AA56" s="442"/>
      <c r="AB56" s="442"/>
      <c r="AC56" s="442"/>
      <c r="AD56" s="442"/>
      <c r="AE56" s="442"/>
      <c r="AF56" s="442"/>
      <c r="AG56" s="442"/>
      <c r="AH56" s="442"/>
      <c r="AI56" s="442"/>
      <c r="AJ56" s="442"/>
      <c r="AK56" s="442"/>
      <c r="AL56" s="442"/>
      <c r="AM56" s="442"/>
      <c r="AN56" s="442"/>
      <c r="AO56" s="442"/>
      <c r="AP56" s="442"/>
      <c r="AQ56" s="442"/>
      <c r="AR56" s="442"/>
      <c r="AS56" s="442"/>
      <c r="AT56" s="442"/>
      <c r="AU56" s="442"/>
      <c r="AV56" s="442"/>
      <c r="AW56" s="442"/>
      <c r="AX56" s="442"/>
      <c r="AY56" s="442"/>
      <c r="AZ56" s="442"/>
      <c r="BA56" s="442"/>
      <c r="BB56" s="442"/>
      <c r="BC56" s="442"/>
      <c r="BD56" s="442"/>
      <c r="BE56" s="442"/>
      <c r="BF56" s="442"/>
      <c r="BG56" s="442"/>
      <c r="BH56" s="442"/>
      <c r="BI56" s="442"/>
      <c r="BJ56" s="442"/>
      <c r="BK56" s="442"/>
      <c r="BL56" s="442"/>
      <c r="BM56" s="442"/>
      <c r="BN56" s="442"/>
      <c r="BO56" s="442"/>
      <c r="BP56" s="442"/>
      <c r="BQ56" s="442"/>
      <c r="BR56" s="442"/>
    </row>
    <row r="57" spans="1:70" ht="21.95" customHeight="1">
      <c r="A57" s="471"/>
      <c r="B57" s="472"/>
      <c r="C57" s="473"/>
      <c r="D57" s="443"/>
      <c r="E57" s="444"/>
      <c r="F57" s="444"/>
      <c r="G57" s="444"/>
      <c r="H57" s="444"/>
      <c r="I57" s="444"/>
      <c r="J57" s="444"/>
      <c r="K57" s="444"/>
      <c r="L57" s="444"/>
      <c r="M57" s="444"/>
      <c r="N57" s="444"/>
      <c r="O57" s="444"/>
      <c r="P57" s="444"/>
      <c r="Q57" s="444"/>
      <c r="R57" s="444"/>
      <c r="S57" s="444"/>
      <c r="T57" s="444"/>
      <c r="U57" s="445"/>
      <c r="V57" s="442"/>
      <c r="W57" s="442"/>
      <c r="X57" s="442"/>
      <c r="Y57" s="442"/>
      <c r="Z57" s="442"/>
      <c r="AA57" s="442"/>
      <c r="AB57" s="442"/>
      <c r="AC57" s="442"/>
      <c r="AD57" s="442"/>
      <c r="AE57" s="442"/>
      <c r="AF57" s="442"/>
      <c r="AG57" s="442"/>
      <c r="AH57" s="442"/>
      <c r="AI57" s="442"/>
      <c r="AJ57" s="442"/>
      <c r="AK57" s="442"/>
      <c r="AL57" s="442"/>
      <c r="AM57" s="442"/>
      <c r="AN57" s="442"/>
      <c r="AO57" s="442"/>
      <c r="AP57" s="442"/>
      <c r="AQ57" s="442"/>
      <c r="AR57" s="442"/>
      <c r="AS57" s="442"/>
      <c r="AT57" s="442"/>
      <c r="AU57" s="442"/>
      <c r="AV57" s="442"/>
      <c r="AW57" s="442"/>
      <c r="AX57" s="442"/>
      <c r="AY57" s="442"/>
      <c r="AZ57" s="442"/>
      <c r="BA57" s="442"/>
      <c r="BB57" s="442"/>
      <c r="BC57" s="442"/>
      <c r="BD57" s="442"/>
      <c r="BE57" s="442"/>
      <c r="BF57" s="442"/>
      <c r="BG57" s="442"/>
      <c r="BH57" s="442"/>
      <c r="BI57" s="442"/>
      <c r="BJ57" s="442"/>
      <c r="BK57" s="442"/>
      <c r="BL57" s="442"/>
      <c r="BM57" s="442"/>
      <c r="BN57" s="442"/>
      <c r="BO57" s="442"/>
      <c r="BP57" s="442"/>
      <c r="BQ57" s="442"/>
      <c r="BR57" s="442"/>
    </row>
    <row r="58" spans="1:70" ht="21.95" customHeight="1">
      <c r="A58" s="471"/>
      <c r="B58" s="472"/>
      <c r="C58" s="473"/>
      <c r="D58" s="443"/>
      <c r="E58" s="444"/>
      <c r="F58" s="444"/>
      <c r="G58" s="444"/>
      <c r="H58" s="444"/>
      <c r="I58" s="444"/>
      <c r="J58" s="444"/>
      <c r="K58" s="444"/>
      <c r="L58" s="444"/>
      <c r="M58" s="444"/>
      <c r="N58" s="444"/>
      <c r="O58" s="444"/>
      <c r="P58" s="444"/>
      <c r="Q58" s="444"/>
      <c r="R58" s="444"/>
      <c r="S58" s="444"/>
      <c r="T58" s="444"/>
      <c r="U58" s="445"/>
      <c r="V58" s="442"/>
      <c r="W58" s="442"/>
      <c r="X58" s="442"/>
      <c r="Y58" s="442"/>
      <c r="Z58" s="442"/>
      <c r="AA58" s="442"/>
      <c r="AB58" s="442"/>
      <c r="AC58" s="442"/>
      <c r="AD58" s="442"/>
      <c r="AE58" s="442"/>
      <c r="AF58" s="442"/>
      <c r="AG58" s="442"/>
      <c r="AH58" s="442"/>
      <c r="AI58" s="442"/>
      <c r="AJ58" s="442"/>
      <c r="AK58" s="442"/>
      <c r="AL58" s="442"/>
      <c r="AM58" s="442"/>
      <c r="AN58" s="442"/>
      <c r="AO58" s="442"/>
      <c r="AP58" s="442"/>
      <c r="AQ58" s="442"/>
      <c r="AR58" s="442"/>
      <c r="AS58" s="442"/>
      <c r="AT58" s="442"/>
      <c r="AU58" s="442"/>
      <c r="AV58" s="442"/>
      <c r="AW58" s="442"/>
      <c r="AX58" s="442"/>
      <c r="AY58" s="442"/>
      <c r="AZ58" s="442"/>
      <c r="BA58" s="442"/>
      <c r="BB58" s="442"/>
      <c r="BC58" s="442"/>
      <c r="BD58" s="442"/>
      <c r="BE58" s="442"/>
      <c r="BF58" s="442"/>
      <c r="BG58" s="442"/>
      <c r="BH58" s="442"/>
      <c r="BI58" s="442"/>
      <c r="BJ58" s="442"/>
      <c r="BK58" s="442"/>
      <c r="BL58" s="442"/>
      <c r="BM58" s="442"/>
      <c r="BN58" s="442"/>
      <c r="BO58" s="442"/>
      <c r="BP58" s="442"/>
      <c r="BQ58" s="442"/>
      <c r="BR58" s="442"/>
    </row>
    <row r="59" spans="1:70" ht="21.95" customHeight="1">
      <c r="A59" s="471"/>
      <c r="B59" s="472"/>
      <c r="C59" s="473"/>
      <c r="D59" s="443"/>
      <c r="E59" s="444"/>
      <c r="F59" s="444"/>
      <c r="G59" s="444"/>
      <c r="H59" s="444"/>
      <c r="I59" s="444"/>
      <c r="J59" s="444"/>
      <c r="K59" s="444"/>
      <c r="L59" s="444"/>
      <c r="M59" s="444"/>
      <c r="N59" s="444"/>
      <c r="O59" s="444"/>
      <c r="P59" s="444"/>
      <c r="Q59" s="444"/>
      <c r="R59" s="444"/>
      <c r="S59" s="444"/>
      <c r="T59" s="444"/>
      <c r="U59" s="445"/>
      <c r="V59" s="442"/>
      <c r="W59" s="442"/>
      <c r="X59" s="442"/>
      <c r="Y59" s="442"/>
      <c r="Z59" s="442"/>
      <c r="AA59" s="442"/>
      <c r="AB59" s="442"/>
      <c r="AC59" s="442"/>
      <c r="AD59" s="442"/>
      <c r="AE59" s="442"/>
      <c r="AF59" s="442"/>
      <c r="AG59" s="442"/>
      <c r="AH59" s="442"/>
      <c r="AI59" s="442"/>
      <c r="AJ59" s="442"/>
      <c r="AK59" s="442"/>
      <c r="AL59" s="442"/>
      <c r="AM59" s="442"/>
      <c r="AN59" s="442"/>
      <c r="AO59" s="442"/>
      <c r="AP59" s="442"/>
      <c r="AQ59" s="442"/>
      <c r="AR59" s="442"/>
      <c r="AS59" s="442"/>
      <c r="AT59" s="442"/>
      <c r="AU59" s="442"/>
      <c r="AV59" s="442"/>
      <c r="AW59" s="442"/>
      <c r="AX59" s="442"/>
      <c r="AY59" s="442"/>
      <c r="AZ59" s="442"/>
      <c r="BA59" s="442"/>
      <c r="BB59" s="442"/>
      <c r="BC59" s="442"/>
      <c r="BD59" s="442"/>
      <c r="BE59" s="442"/>
      <c r="BF59" s="442"/>
      <c r="BG59" s="442"/>
      <c r="BH59" s="442"/>
      <c r="BI59" s="442"/>
      <c r="BJ59" s="442"/>
      <c r="BK59" s="442"/>
      <c r="BL59" s="442"/>
      <c r="BM59" s="442"/>
      <c r="BN59" s="442"/>
      <c r="BO59" s="442"/>
      <c r="BP59" s="442"/>
      <c r="BQ59" s="442"/>
      <c r="BR59" s="442"/>
    </row>
    <row r="60" spans="1:70" ht="21.95" customHeight="1">
      <c r="A60" s="471"/>
      <c r="B60" s="472"/>
      <c r="C60" s="473"/>
      <c r="D60" s="443"/>
      <c r="E60" s="444"/>
      <c r="F60" s="444"/>
      <c r="G60" s="444"/>
      <c r="H60" s="444"/>
      <c r="I60" s="444"/>
      <c r="J60" s="444"/>
      <c r="K60" s="444"/>
      <c r="L60" s="444"/>
      <c r="M60" s="444"/>
      <c r="N60" s="444"/>
      <c r="O60" s="444"/>
      <c r="P60" s="444"/>
      <c r="Q60" s="444"/>
      <c r="R60" s="444"/>
      <c r="S60" s="444"/>
      <c r="T60" s="444"/>
      <c r="U60" s="445"/>
      <c r="V60" s="442"/>
      <c r="W60" s="442"/>
      <c r="X60" s="442"/>
      <c r="Y60" s="442"/>
      <c r="Z60" s="442"/>
      <c r="AA60" s="442"/>
      <c r="AB60" s="442"/>
      <c r="AC60" s="442"/>
      <c r="AD60" s="442"/>
      <c r="AE60" s="442"/>
      <c r="AF60" s="442"/>
      <c r="AG60" s="442"/>
      <c r="AH60" s="442"/>
      <c r="AI60" s="442"/>
      <c r="AJ60" s="442"/>
      <c r="AK60" s="442"/>
      <c r="AL60" s="442"/>
      <c r="AM60" s="442"/>
      <c r="AN60" s="442"/>
      <c r="AO60" s="442"/>
      <c r="AP60" s="442"/>
      <c r="AQ60" s="442"/>
      <c r="AR60" s="442"/>
      <c r="AS60" s="442"/>
      <c r="AT60" s="442"/>
      <c r="AU60" s="442"/>
      <c r="AV60" s="442"/>
      <c r="AW60" s="442"/>
      <c r="AX60" s="442"/>
      <c r="AY60" s="442"/>
      <c r="AZ60" s="442"/>
      <c r="BA60" s="442"/>
      <c r="BB60" s="442"/>
      <c r="BC60" s="442"/>
      <c r="BD60" s="442"/>
      <c r="BE60" s="442"/>
      <c r="BF60" s="442"/>
      <c r="BG60" s="442"/>
      <c r="BH60" s="442"/>
      <c r="BI60" s="442"/>
      <c r="BJ60" s="442"/>
      <c r="BK60" s="442"/>
      <c r="BL60" s="442"/>
      <c r="BM60" s="442"/>
      <c r="BN60" s="442"/>
      <c r="BO60" s="442"/>
      <c r="BP60" s="442"/>
      <c r="BQ60" s="442"/>
      <c r="BR60" s="442"/>
    </row>
    <row r="61" spans="1:70" ht="21.95" customHeight="1">
      <c r="A61" s="474"/>
      <c r="B61" s="475"/>
      <c r="C61" s="476"/>
      <c r="D61" s="443" t="s">
        <v>29</v>
      </c>
      <c r="E61" s="444"/>
      <c r="F61" s="444"/>
      <c r="G61" s="444"/>
      <c r="H61" s="444"/>
      <c r="I61" s="444"/>
      <c r="J61" s="444"/>
      <c r="K61" s="444"/>
      <c r="L61" s="444"/>
      <c r="M61" s="444"/>
      <c r="N61" s="444"/>
      <c r="O61" s="444"/>
      <c r="P61" s="444"/>
      <c r="Q61" s="444"/>
      <c r="R61" s="444"/>
      <c r="S61" s="444"/>
      <c r="T61" s="444"/>
      <c r="U61" s="445"/>
      <c r="V61" s="442"/>
      <c r="W61" s="442"/>
      <c r="X61" s="442"/>
      <c r="Y61" s="442"/>
      <c r="Z61" s="442"/>
      <c r="AA61" s="442"/>
      <c r="AB61" s="442"/>
      <c r="AC61" s="442"/>
      <c r="AD61" s="442"/>
      <c r="AE61" s="442"/>
      <c r="AF61" s="442"/>
      <c r="AG61" s="442"/>
      <c r="AH61" s="442"/>
      <c r="AI61" s="442"/>
      <c r="AJ61" s="442"/>
      <c r="AK61" s="442"/>
      <c r="AL61" s="442"/>
      <c r="AM61" s="442"/>
      <c r="AN61" s="442"/>
      <c r="AO61" s="442"/>
      <c r="AP61" s="442"/>
      <c r="AQ61" s="442"/>
      <c r="AR61" s="442"/>
      <c r="AS61" s="442"/>
      <c r="AT61" s="442"/>
      <c r="AU61" s="442"/>
      <c r="AV61" s="442"/>
      <c r="AW61" s="442"/>
      <c r="AX61" s="442"/>
      <c r="AY61" s="442"/>
      <c r="AZ61" s="442"/>
      <c r="BA61" s="442"/>
      <c r="BB61" s="442"/>
      <c r="BC61" s="442"/>
      <c r="BD61" s="442"/>
      <c r="BE61" s="442"/>
      <c r="BF61" s="442"/>
      <c r="BG61" s="442"/>
      <c r="BH61" s="442"/>
      <c r="BI61" s="442"/>
      <c r="BJ61" s="442"/>
      <c r="BK61" s="442"/>
      <c r="BL61" s="442"/>
      <c r="BM61" s="442"/>
      <c r="BN61" s="442"/>
      <c r="BO61" s="442"/>
      <c r="BP61" s="442"/>
      <c r="BQ61" s="442"/>
      <c r="BR61" s="442"/>
    </row>
    <row r="62" spans="1:70" ht="8.3000000000000007" customHeight="1">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row>
    <row r="63" spans="1:70" ht="15.75" customHeight="1" thickBot="1">
      <c r="A63" s="506" t="s">
        <v>21</v>
      </c>
      <c r="B63" s="506"/>
      <c r="C63" s="506"/>
      <c r="D63" s="506"/>
      <c r="E63" s="506"/>
      <c r="F63" s="506"/>
      <c r="G63" s="506"/>
      <c r="H63" s="506"/>
      <c r="I63" s="506"/>
      <c r="J63" s="506"/>
      <c r="K63" s="506"/>
      <c r="L63" s="506"/>
      <c r="M63" s="506"/>
      <c r="N63" s="506"/>
      <c r="O63" s="506"/>
      <c r="P63" s="506"/>
      <c r="Q63" s="506"/>
      <c r="R63" s="506"/>
      <c r="S63" s="506"/>
      <c r="T63" s="506"/>
      <c r="U63" s="506"/>
      <c r="V63" s="506"/>
      <c r="W63" s="7"/>
      <c r="X63" s="7"/>
      <c r="Y63" s="7"/>
      <c r="Z63" s="7"/>
      <c r="AA63" s="7"/>
      <c r="AB63" s="7"/>
      <c r="AC63" s="7"/>
      <c r="AD63" s="446" t="s">
        <v>30</v>
      </c>
      <c r="AE63" s="446"/>
      <c r="AF63" s="446"/>
      <c r="AG63" s="446"/>
      <c r="AH63" s="446"/>
      <c r="AI63" s="446"/>
      <c r="AJ63" s="446"/>
      <c r="AK63" s="446"/>
      <c r="AL63" s="446" t="s">
        <v>35</v>
      </c>
      <c r="AM63" s="446"/>
      <c r="AN63" s="446"/>
      <c r="AO63" s="446"/>
      <c r="AP63" s="446"/>
      <c r="AQ63" s="446"/>
      <c r="AR63" s="446"/>
      <c r="AS63" s="7"/>
      <c r="AT63" s="446" t="s">
        <v>22</v>
      </c>
      <c r="AU63" s="446"/>
      <c r="AV63" s="446"/>
      <c r="AW63" s="446"/>
      <c r="AX63" s="446"/>
      <c r="AY63" s="446"/>
      <c r="AZ63" s="446"/>
      <c r="BA63" s="446"/>
      <c r="BB63" s="446" t="s">
        <v>23</v>
      </c>
      <c r="BC63" s="446"/>
      <c r="BD63" s="446"/>
      <c r="BE63" s="446"/>
      <c r="BF63" s="446"/>
      <c r="BG63" s="446"/>
      <c r="BH63" s="446"/>
      <c r="BI63" s="446"/>
      <c r="BJ63" s="446" t="s">
        <v>24</v>
      </c>
      <c r="BK63" s="446"/>
      <c r="BL63" s="446"/>
      <c r="BM63" s="446"/>
      <c r="BN63" s="446"/>
      <c r="BO63" s="446"/>
      <c r="BP63" s="446"/>
      <c r="BQ63" s="446"/>
      <c r="BR63" s="446"/>
    </row>
    <row r="64" spans="1:70" ht="15.9" customHeight="1">
      <c r="A64" s="485" t="s">
        <v>76</v>
      </c>
      <c r="B64" s="486"/>
      <c r="C64" s="486"/>
      <c r="D64" s="486"/>
      <c r="E64" s="486"/>
      <c r="F64" s="486"/>
      <c r="G64" s="486"/>
      <c r="H64" s="486"/>
      <c r="I64" s="486"/>
      <c r="J64" s="486"/>
      <c r="K64" s="486"/>
      <c r="L64" s="486"/>
      <c r="M64" s="486"/>
      <c r="N64" s="486"/>
      <c r="O64" s="486"/>
      <c r="P64" s="486"/>
      <c r="Q64" s="486"/>
      <c r="R64" s="486"/>
      <c r="S64" s="486"/>
      <c r="T64" s="486"/>
      <c r="U64" s="487"/>
      <c r="V64" s="7"/>
      <c r="W64" s="7"/>
      <c r="X64" s="7"/>
      <c r="Y64" s="7"/>
      <c r="Z64" s="7"/>
      <c r="AA64" s="7"/>
      <c r="AB64" s="7"/>
      <c r="AC64" s="7"/>
      <c r="AD64" s="442"/>
      <c r="AE64" s="442"/>
      <c r="AF64" s="442"/>
      <c r="AG64" s="442"/>
      <c r="AH64" s="442"/>
      <c r="AI64" s="442"/>
      <c r="AJ64" s="442"/>
      <c r="AK64" s="442"/>
      <c r="AL64" s="505"/>
      <c r="AM64" s="505"/>
      <c r="AN64" s="505"/>
      <c r="AO64" s="505"/>
      <c r="AP64" s="505"/>
      <c r="AQ64" s="505"/>
      <c r="AR64" s="505"/>
      <c r="AS64" s="7"/>
      <c r="AT64" s="442"/>
      <c r="AU64" s="442"/>
      <c r="AV64" s="442"/>
      <c r="AW64" s="442"/>
      <c r="AX64" s="442"/>
      <c r="AY64" s="442"/>
      <c r="AZ64" s="442"/>
      <c r="BA64" s="442"/>
      <c r="BB64" s="442"/>
      <c r="BC64" s="442"/>
      <c r="BD64" s="442"/>
      <c r="BE64" s="442"/>
      <c r="BF64" s="442"/>
      <c r="BG64" s="442"/>
      <c r="BH64" s="442"/>
      <c r="BI64" s="442"/>
      <c r="BJ64" s="442"/>
      <c r="BK64" s="442"/>
      <c r="BL64" s="442"/>
      <c r="BM64" s="442"/>
      <c r="BN64" s="442"/>
      <c r="BO64" s="442"/>
      <c r="BP64" s="442"/>
      <c r="BQ64" s="442"/>
      <c r="BR64" s="442"/>
    </row>
    <row r="65" spans="1:70" ht="15.9" customHeight="1">
      <c r="A65" s="488"/>
      <c r="B65" s="231"/>
      <c r="C65" s="231"/>
      <c r="D65" s="231"/>
      <c r="E65" s="231"/>
      <c r="F65" s="231"/>
      <c r="G65" s="231"/>
      <c r="H65" s="231"/>
      <c r="I65" s="231"/>
      <c r="J65" s="231"/>
      <c r="K65" s="231"/>
      <c r="L65" s="231"/>
      <c r="M65" s="231"/>
      <c r="N65" s="231"/>
      <c r="O65" s="231"/>
      <c r="P65" s="231"/>
      <c r="Q65" s="231"/>
      <c r="R65" s="231"/>
      <c r="S65" s="231"/>
      <c r="T65" s="231"/>
      <c r="U65" s="232"/>
      <c r="V65" s="7"/>
      <c r="W65" s="7"/>
      <c r="X65" s="7"/>
      <c r="Y65" s="7"/>
      <c r="Z65" s="7"/>
      <c r="AA65" s="7"/>
      <c r="AB65" s="7"/>
      <c r="AC65" s="7"/>
      <c r="AD65" s="442"/>
      <c r="AE65" s="442"/>
      <c r="AF65" s="442"/>
      <c r="AG65" s="442"/>
      <c r="AH65" s="442"/>
      <c r="AI65" s="442"/>
      <c r="AJ65" s="442"/>
      <c r="AK65" s="442"/>
      <c r="AL65" s="505"/>
      <c r="AM65" s="505"/>
      <c r="AN65" s="505"/>
      <c r="AO65" s="505"/>
      <c r="AP65" s="505"/>
      <c r="AQ65" s="505"/>
      <c r="AR65" s="505"/>
      <c r="AS65" s="7"/>
      <c r="AT65" s="442"/>
      <c r="AU65" s="442"/>
      <c r="AV65" s="442"/>
      <c r="AW65" s="442"/>
      <c r="AX65" s="442"/>
      <c r="AY65" s="442"/>
      <c r="AZ65" s="442"/>
      <c r="BA65" s="442"/>
      <c r="BB65" s="442"/>
      <c r="BC65" s="442"/>
      <c r="BD65" s="442"/>
      <c r="BE65" s="442"/>
      <c r="BF65" s="442"/>
      <c r="BG65" s="442"/>
      <c r="BH65" s="442"/>
      <c r="BI65" s="442"/>
      <c r="BJ65" s="442"/>
      <c r="BK65" s="442"/>
      <c r="BL65" s="442"/>
      <c r="BM65" s="442"/>
      <c r="BN65" s="442"/>
      <c r="BO65" s="442"/>
      <c r="BP65" s="442"/>
      <c r="BQ65" s="442"/>
      <c r="BR65" s="442"/>
    </row>
    <row r="66" spans="1:70" ht="15.9" customHeight="1" thickBot="1">
      <c r="A66" s="489"/>
      <c r="B66" s="490"/>
      <c r="C66" s="490"/>
      <c r="D66" s="490"/>
      <c r="E66" s="490"/>
      <c r="F66" s="490"/>
      <c r="G66" s="490"/>
      <c r="H66" s="490"/>
      <c r="I66" s="490"/>
      <c r="J66" s="490"/>
      <c r="K66" s="490"/>
      <c r="L66" s="490"/>
      <c r="M66" s="490"/>
      <c r="N66" s="490"/>
      <c r="O66" s="490"/>
      <c r="P66" s="490"/>
      <c r="Q66" s="490"/>
      <c r="R66" s="490"/>
      <c r="S66" s="490"/>
      <c r="T66" s="490"/>
      <c r="U66" s="491"/>
      <c r="V66" s="7"/>
      <c r="W66" s="7"/>
      <c r="X66" s="7"/>
      <c r="Y66" s="7"/>
      <c r="Z66" s="7"/>
      <c r="AA66" s="7"/>
      <c r="AB66" s="7"/>
      <c r="AC66" s="7"/>
      <c r="AD66" s="492"/>
      <c r="AE66" s="492"/>
      <c r="AF66" s="492"/>
      <c r="AG66" s="492"/>
      <c r="AH66" s="492"/>
      <c r="AI66" s="492"/>
      <c r="AJ66" s="492"/>
      <c r="AK66" s="492"/>
      <c r="AL66" s="492"/>
      <c r="AM66" s="492"/>
      <c r="AN66" s="505"/>
      <c r="AO66" s="505"/>
      <c r="AP66" s="505"/>
      <c r="AQ66" s="505"/>
      <c r="AR66" s="505"/>
      <c r="AS66" s="7"/>
      <c r="AT66" s="442"/>
      <c r="AU66" s="442"/>
      <c r="AV66" s="442"/>
      <c r="AW66" s="442"/>
      <c r="AX66" s="442"/>
      <c r="AY66" s="442"/>
      <c r="AZ66" s="442"/>
      <c r="BA66" s="442"/>
      <c r="BB66" s="442"/>
      <c r="BC66" s="442"/>
      <c r="BD66" s="442"/>
      <c r="BE66" s="442"/>
      <c r="BF66" s="442"/>
      <c r="BG66" s="442"/>
      <c r="BH66" s="442"/>
      <c r="BI66" s="442"/>
      <c r="BJ66" s="442"/>
      <c r="BK66" s="442"/>
      <c r="BL66" s="442"/>
      <c r="BM66" s="442"/>
      <c r="BN66" s="442"/>
      <c r="BO66" s="442"/>
      <c r="BP66" s="442"/>
      <c r="BQ66" s="442"/>
      <c r="BR66" s="442"/>
    </row>
    <row r="67" spans="1:70" ht="15.9" customHeight="1" thickBot="1">
      <c r="A67" s="41"/>
      <c r="B67" s="42"/>
      <c r="C67" s="477" t="s">
        <v>98</v>
      </c>
      <c r="D67" s="478"/>
      <c r="E67" s="478"/>
      <c r="F67" s="478"/>
      <c r="G67" s="478"/>
      <c r="H67" s="478"/>
      <c r="I67" s="478"/>
      <c r="J67" s="478"/>
      <c r="K67" s="478"/>
      <c r="L67" s="479"/>
      <c r="M67" s="43"/>
      <c r="N67" s="44"/>
      <c r="O67" s="477" t="s">
        <v>97</v>
      </c>
      <c r="P67" s="478"/>
      <c r="Q67" s="478"/>
      <c r="R67" s="478"/>
      <c r="S67" s="478"/>
      <c r="T67" s="478"/>
      <c r="U67" s="478"/>
      <c r="V67" s="478"/>
      <c r="W67" s="478"/>
      <c r="X67" s="479"/>
      <c r="Y67" s="43"/>
      <c r="Z67" s="44"/>
      <c r="AA67" s="477" t="s">
        <v>103</v>
      </c>
      <c r="AB67" s="478"/>
      <c r="AC67" s="478"/>
      <c r="AD67" s="478"/>
      <c r="AE67" s="478"/>
      <c r="AF67" s="478"/>
      <c r="AG67" s="478"/>
      <c r="AH67" s="478"/>
      <c r="AI67" s="478"/>
      <c r="AJ67" s="478"/>
      <c r="AK67" s="480"/>
      <c r="AL67" s="47" t="s">
        <v>25</v>
      </c>
      <c r="AM67" s="46"/>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
      <c r="BP67" s="36" t="s">
        <v>106</v>
      </c>
      <c r="BQ67" s="36"/>
      <c r="BR67" s="36"/>
    </row>
    <row r="68" spans="1:70" ht="15.9" customHeight="1"/>
    <row r="69" spans="1:70" ht="15.9" customHeight="1"/>
    <row r="70" spans="1:70" ht="15.9" customHeight="1">
      <c r="AB70" s="37"/>
    </row>
    <row r="71" spans="1:70" ht="15.9" customHeight="1"/>
    <row r="72" spans="1:70" ht="15.9" customHeight="1"/>
    <row r="73" spans="1:70" ht="15.9" customHeight="1"/>
    <row r="74" spans="1:70" ht="15.9" customHeight="1"/>
    <row r="75" spans="1:70" ht="15.9" customHeight="1"/>
    <row r="76" spans="1:70" ht="15.9" customHeight="1"/>
    <row r="77" spans="1:70" ht="15.9" customHeight="1"/>
    <row r="78" spans="1:70" ht="15.9" customHeight="1"/>
    <row r="79" spans="1:70" ht="15.9" customHeight="1"/>
  </sheetData>
  <sheetProtection algorithmName="SHA-512" hashValue="zDQTJfAkQPMOoPrEILdWQv7MHJdNry/0TcgFpQfiSKwIU2xkS9em0rFdt9LuJPksHjcQP6M3EngSZKu5xcC98A==" saltValue="WGlVCnkRX2F6TPG/gsKONw==" spinCount="100000" sheet="1" objects="1" scenarios="1"/>
  <mergeCells count="410">
    <mergeCell ref="B17:M20"/>
    <mergeCell ref="O17:S20"/>
    <mergeCell ref="T17:BR18"/>
    <mergeCell ref="O28:P29"/>
    <mergeCell ref="O27:P27"/>
    <mergeCell ref="Q27:U27"/>
    <mergeCell ref="V27:W27"/>
    <mergeCell ref="X27:AB27"/>
    <mergeCell ref="AC27:AD27"/>
    <mergeCell ref="AE27:AI27"/>
    <mergeCell ref="AJ27:AK27"/>
    <mergeCell ref="AL27:AQ27"/>
    <mergeCell ref="Q28:U29"/>
    <mergeCell ref="BQ15:BR16"/>
    <mergeCell ref="BL15:BP16"/>
    <mergeCell ref="A29:N31"/>
    <mergeCell ref="BQ26:BR26"/>
    <mergeCell ref="BA26:BP26"/>
    <mergeCell ref="Q47:R47"/>
    <mergeCell ref="O48:P48"/>
    <mergeCell ref="O49:P49"/>
    <mergeCell ref="O52:P52"/>
    <mergeCell ref="A50:N50"/>
    <mergeCell ref="O50:R50"/>
    <mergeCell ref="AL49:AN49"/>
    <mergeCell ref="AO49:AQ49"/>
    <mergeCell ref="AR49:AT49"/>
    <mergeCell ref="AU49:AW49"/>
    <mergeCell ref="AX49:AZ49"/>
    <mergeCell ref="BA49:BC49"/>
    <mergeCell ref="BD49:BF49"/>
    <mergeCell ref="BG49:BI49"/>
    <mergeCell ref="BJ49:BR49"/>
    <mergeCell ref="AL48:AN48"/>
    <mergeCell ref="AO48:AQ48"/>
    <mergeCell ref="AR48:AT48"/>
    <mergeCell ref="AU48:AW48"/>
    <mergeCell ref="C67:L67"/>
    <mergeCell ref="O67:X67"/>
    <mergeCell ref="AA67:AK67"/>
    <mergeCell ref="Q40:R40"/>
    <mergeCell ref="Q41:R41"/>
    <mergeCell ref="Q42:R42"/>
    <mergeCell ref="Q43:R43"/>
    <mergeCell ref="Q44:R44"/>
    <mergeCell ref="Q45:R45"/>
    <mergeCell ref="Q46:R46"/>
    <mergeCell ref="A64:U66"/>
    <mergeCell ref="AD64:AK66"/>
    <mergeCell ref="AI54:BR54"/>
    <mergeCell ref="AL50:BI50"/>
    <mergeCell ref="A51:N53"/>
    <mergeCell ref="O51:BR51"/>
    <mergeCell ref="AU52:BI52"/>
    <mergeCell ref="BJ52:BR52"/>
    <mergeCell ref="AL64:AR66"/>
    <mergeCell ref="AT64:BA66"/>
    <mergeCell ref="BB64:BI66"/>
    <mergeCell ref="BJ64:BR66"/>
    <mergeCell ref="BJ61:BR61"/>
    <mergeCell ref="A63:V63"/>
    <mergeCell ref="AD63:AK63"/>
    <mergeCell ref="AL63:AR63"/>
    <mergeCell ref="AT63:BA63"/>
    <mergeCell ref="BB63:BI63"/>
    <mergeCell ref="BJ63:BR63"/>
    <mergeCell ref="D61:U61"/>
    <mergeCell ref="V61:AC61"/>
    <mergeCell ref="AD61:AK61"/>
    <mergeCell ref="AL61:AS61"/>
    <mergeCell ref="AT61:BA61"/>
    <mergeCell ref="BB61:BI61"/>
    <mergeCell ref="A55:C61"/>
    <mergeCell ref="BJ59:BR59"/>
    <mergeCell ref="D60:U60"/>
    <mergeCell ref="V60:AC60"/>
    <mergeCell ref="AD60:AK60"/>
    <mergeCell ref="AL60:AS60"/>
    <mergeCell ref="AT60:BA60"/>
    <mergeCell ref="BB60:BI60"/>
    <mergeCell ref="BJ60:BR60"/>
    <mergeCell ref="D59:U59"/>
    <mergeCell ref="V59:AC59"/>
    <mergeCell ref="AD59:AK59"/>
    <mergeCell ref="AL59:AS59"/>
    <mergeCell ref="AT59:BA59"/>
    <mergeCell ref="BB59:BI59"/>
    <mergeCell ref="BJ57:BR57"/>
    <mergeCell ref="D58:U58"/>
    <mergeCell ref="V58:AC58"/>
    <mergeCell ref="AD58:AK58"/>
    <mergeCell ref="AL58:AS58"/>
    <mergeCell ref="AT58:BA58"/>
    <mergeCell ref="BB58:BI58"/>
    <mergeCell ref="BJ58:BR58"/>
    <mergeCell ref="D57:U57"/>
    <mergeCell ref="V57:AC57"/>
    <mergeCell ref="AD57:AK57"/>
    <mergeCell ref="AL57:AS57"/>
    <mergeCell ref="AT57:BA57"/>
    <mergeCell ref="BB57:BI57"/>
    <mergeCell ref="BB55:BG55"/>
    <mergeCell ref="BH55:BI55"/>
    <mergeCell ref="BJ55:BR55"/>
    <mergeCell ref="T50:U50"/>
    <mergeCell ref="AG50:AI50"/>
    <mergeCell ref="BQ50:BR50"/>
    <mergeCell ref="BJ50:BP50"/>
    <mergeCell ref="V50:W50"/>
    <mergeCell ref="X50:AA50"/>
    <mergeCell ref="AB50:AE50"/>
    <mergeCell ref="AJ50:AK50"/>
    <mergeCell ref="AP52:AQ52"/>
    <mergeCell ref="AR52:AT52"/>
    <mergeCell ref="S53:W53"/>
    <mergeCell ref="X53:AT53"/>
    <mergeCell ref="D56:U56"/>
    <mergeCell ref="V56:AC56"/>
    <mergeCell ref="AD56:AK56"/>
    <mergeCell ref="AL56:AS56"/>
    <mergeCell ref="AT56:BA56"/>
    <mergeCell ref="BB56:BI56"/>
    <mergeCell ref="BJ56:BR56"/>
    <mergeCell ref="D55:U55"/>
    <mergeCell ref="V55:AC55"/>
    <mergeCell ref="AD55:AI55"/>
    <mergeCell ref="AJ55:AK55"/>
    <mergeCell ref="AL55:AQ55"/>
    <mergeCell ref="AR55:AS55"/>
    <mergeCell ref="AT55:AY55"/>
    <mergeCell ref="AZ55:BA55"/>
    <mergeCell ref="BQ53:BR53"/>
    <mergeCell ref="BJ53:BP53"/>
    <mergeCell ref="BC53:BI53"/>
    <mergeCell ref="AU53:BB53"/>
    <mergeCell ref="Q53:R53"/>
    <mergeCell ref="AX48:AZ48"/>
    <mergeCell ref="BA48:BC48"/>
    <mergeCell ref="BD48:BF48"/>
    <mergeCell ref="BG48:BI48"/>
    <mergeCell ref="BJ48:BR48"/>
    <mergeCell ref="Q49:AK49"/>
    <mergeCell ref="Q48:AK48"/>
    <mergeCell ref="Q52:R52"/>
    <mergeCell ref="S52:U52"/>
    <mergeCell ref="V52:W52"/>
    <mergeCell ref="X52:Z52"/>
    <mergeCell ref="AA52:AB52"/>
    <mergeCell ref="AC52:AE52"/>
    <mergeCell ref="AF52:AG52"/>
    <mergeCell ref="AH52:AO52"/>
    <mergeCell ref="AU47:AW47"/>
    <mergeCell ref="AX47:AZ47"/>
    <mergeCell ref="BA47:BC47"/>
    <mergeCell ref="BD47:BF47"/>
    <mergeCell ref="BG47:BI47"/>
    <mergeCell ref="BJ47:BR47"/>
    <mergeCell ref="AL46:AN46"/>
    <mergeCell ref="AO46:AQ46"/>
    <mergeCell ref="AR46:AT46"/>
    <mergeCell ref="AU46:AW46"/>
    <mergeCell ref="AX46:AZ46"/>
    <mergeCell ref="BA46:BC46"/>
    <mergeCell ref="BD46:BF46"/>
    <mergeCell ref="BG46:BI46"/>
    <mergeCell ref="BJ46:BR46"/>
    <mergeCell ref="AL47:AN47"/>
    <mergeCell ref="AO47:AQ47"/>
    <mergeCell ref="AR47:AT47"/>
    <mergeCell ref="AL45:AN45"/>
    <mergeCell ref="AO45:AQ45"/>
    <mergeCell ref="AR45:AT45"/>
    <mergeCell ref="AU45:AW45"/>
    <mergeCell ref="AX45:AZ45"/>
    <mergeCell ref="BA45:BC45"/>
    <mergeCell ref="BD45:BF45"/>
    <mergeCell ref="BG45:BI45"/>
    <mergeCell ref="BJ45:BR45"/>
    <mergeCell ref="AL44:AN44"/>
    <mergeCell ref="AO44:AQ44"/>
    <mergeCell ref="AR44:AT44"/>
    <mergeCell ref="AU44:AW44"/>
    <mergeCell ref="AX44:AZ44"/>
    <mergeCell ref="BA44:BC44"/>
    <mergeCell ref="BD44:BF44"/>
    <mergeCell ref="BG44:BI44"/>
    <mergeCell ref="BJ44:BR44"/>
    <mergeCell ref="AU42:AW42"/>
    <mergeCell ref="AX42:AZ42"/>
    <mergeCell ref="BA42:BC42"/>
    <mergeCell ref="BD42:BF42"/>
    <mergeCell ref="BG42:BI42"/>
    <mergeCell ref="BJ42:BR42"/>
    <mergeCell ref="AL43:AN43"/>
    <mergeCell ref="AO43:AQ43"/>
    <mergeCell ref="AR43:AT43"/>
    <mergeCell ref="AU43:AW43"/>
    <mergeCell ref="AX43:AZ43"/>
    <mergeCell ref="BA43:BC43"/>
    <mergeCell ref="BD43:BF43"/>
    <mergeCell ref="BG43:BI43"/>
    <mergeCell ref="BJ43:BR43"/>
    <mergeCell ref="BZ39:CT39"/>
    <mergeCell ref="AL40:AN40"/>
    <mergeCell ref="AO40:AQ40"/>
    <mergeCell ref="AR40:AT40"/>
    <mergeCell ref="AU40:AW40"/>
    <mergeCell ref="AX40:AZ40"/>
    <mergeCell ref="AL39:AN39"/>
    <mergeCell ref="AO39:AQ39"/>
    <mergeCell ref="AR39:AT39"/>
    <mergeCell ref="AU39:AW39"/>
    <mergeCell ref="AX39:AZ39"/>
    <mergeCell ref="BA39:BC39"/>
    <mergeCell ref="BA40:BC40"/>
    <mergeCell ref="BD40:BF40"/>
    <mergeCell ref="BG40:BI40"/>
    <mergeCell ref="BJ40:BR40"/>
    <mergeCell ref="A37:N49"/>
    <mergeCell ref="O37:AK38"/>
    <mergeCell ref="AL37:AQ38"/>
    <mergeCell ref="AR37:AW38"/>
    <mergeCell ref="AX37:BC38"/>
    <mergeCell ref="BD37:BI38"/>
    <mergeCell ref="BJ37:BR38"/>
    <mergeCell ref="O39:P47"/>
    <mergeCell ref="Q39:AK39"/>
    <mergeCell ref="BD39:BF39"/>
    <mergeCell ref="BG39:BI39"/>
    <mergeCell ref="BJ39:BR39"/>
    <mergeCell ref="AL41:AN41"/>
    <mergeCell ref="AO41:AQ41"/>
    <mergeCell ref="AR41:AT41"/>
    <mergeCell ref="AU41:AW41"/>
    <mergeCell ref="AX41:AZ41"/>
    <mergeCell ref="BA41:BC41"/>
    <mergeCell ref="BD41:BF41"/>
    <mergeCell ref="BG41:BI41"/>
    <mergeCell ref="BJ41:BR41"/>
    <mergeCell ref="AL42:AN42"/>
    <mergeCell ref="AO42:AQ42"/>
    <mergeCell ref="AR42:AT42"/>
    <mergeCell ref="A34:D36"/>
    <mergeCell ref="E34:N36"/>
    <mergeCell ref="O34:W36"/>
    <mergeCell ref="X34:AG36"/>
    <mergeCell ref="AH34:AQ36"/>
    <mergeCell ref="AR35:BR36"/>
    <mergeCell ref="BJ32:BL33"/>
    <mergeCell ref="AT34:AX34"/>
    <mergeCell ref="AY34:BR34"/>
    <mergeCell ref="AR34:AS34"/>
    <mergeCell ref="BE25:BI25"/>
    <mergeCell ref="BJ25:BM25"/>
    <mergeCell ref="BN25:BR25"/>
    <mergeCell ref="A32:D33"/>
    <mergeCell ref="E32:N33"/>
    <mergeCell ref="O32:W33"/>
    <mergeCell ref="X32:AG33"/>
    <mergeCell ref="AH32:AQ33"/>
    <mergeCell ref="AR32:AZ33"/>
    <mergeCell ref="BD32:BI33"/>
    <mergeCell ref="BM32:BR33"/>
    <mergeCell ref="A26:N28"/>
    <mergeCell ref="O26:AQ26"/>
    <mergeCell ref="V28:W29"/>
    <mergeCell ref="X28:AB29"/>
    <mergeCell ref="AC28:AD29"/>
    <mergeCell ref="AE28:AI29"/>
    <mergeCell ref="AJ28:AQ29"/>
    <mergeCell ref="AR26:AZ26"/>
    <mergeCell ref="AR27:BR27"/>
    <mergeCell ref="D25:M25"/>
    <mergeCell ref="O25:S25"/>
    <mergeCell ref="T25:V25"/>
    <mergeCell ref="W25:AA25"/>
    <mergeCell ref="AB25:AD25"/>
    <mergeCell ref="AE25:AI25"/>
    <mergeCell ref="AE24:AI24"/>
    <mergeCell ref="AJ24:AL24"/>
    <mergeCell ref="AM24:AQ24"/>
    <mergeCell ref="D24:M24"/>
    <mergeCell ref="O24:S24"/>
    <mergeCell ref="T24:V24"/>
    <mergeCell ref="W24:AA24"/>
    <mergeCell ref="AB24:AD24"/>
    <mergeCell ref="AJ25:AL25"/>
    <mergeCell ref="AM25:AQ25"/>
    <mergeCell ref="CM23:CO23"/>
    <mergeCell ref="CP23:CR23"/>
    <mergeCell ref="BE23:BI23"/>
    <mergeCell ref="BJ23:BM23"/>
    <mergeCell ref="BE24:BI24"/>
    <mergeCell ref="BJ24:BM24"/>
    <mergeCell ref="BN24:BR24"/>
    <mergeCell ref="CJ24:CL24"/>
    <mergeCell ref="BN23:BR23"/>
    <mergeCell ref="D23:M23"/>
    <mergeCell ref="O23:S23"/>
    <mergeCell ref="T23:V23"/>
    <mergeCell ref="W23:AA23"/>
    <mergeCell ref="AB23:AD23"/>
    <mergeCell ref="AE23:AI23"/>
    <mergeCell ref="AJ23:AL23"/>
    <mergeCell ref="CB23:CC23"/>
    <mergeCell ref="CD23:CF23"/>
    <mergeCell ref="D22:M22"/>
    <mergeCell ref="O22:S22"/>
    <mergeCell ref="T22:AA22"/>
    <mergeCell ref="AB22:AI22"/>
    <mergeCell ref="AJ22:AL22"/>
    <mergeCell ref="AM22:AQ22"/>
    <mergeCell ref="AR22:AZ22"/>
    <mergeCell ref="BA22:BD22"/>
    <mergeCell ref="CB20:CR20"/>
    <mergeCell ref="D21:M21"/>
    <mergeCell ref="O21:S21"/>
    <mergeCell ref="T21:AA21"/>
    <mergeCell ref="AB21:AI21"/>
    <mergeCell ref="AJ21:AL21"/>
    <mergeCell ref="AM21:AQ21"/>
    <mergeCell ref="AR21:AZ21"/>
    <mergeCell ref="BA21:BD21"/>
    <mergeCell ref="BE21:BI21"/>
    <mergeCell ref="CM21:CO21"/>
    <mergeCell ref="CP21:CR21"/>
    <mergeCell ref="BN21:BR21"/>
    <mergeCell ref="CB21:CC21"/>
    <mergeCell ref="CD21:CF21"/>
    <mergeCell ref="CG21:CI21"/>
    <mergeCell ref="CJ21:CL21"/>
    <mergeCell ref="T19:AA19"/>
    <mergeCell ref="AB19:AI19"/>
    <mergeCell ref="AJ19:AQ19"/>
    <mergeCell ref="AR19:AZ19"/>
    <mergeCell ref="BA19:BI19"/>
    <mergeCell ref="BJ21:BM21"/>
    <mergeCell ref="BE22:BI22"/>
    <mergeCell ref="BJ22:BM22"/>
    <mergeCell ref="BN22:BR22"/>
    <mergeCell ref="E6:R6"/>
    <mergeCell ref="T6:BR6"/>
    <mergeCell ref="E7:R7"/>
    <mergeCell ref="T7:BR7"/>
    <mergeCell ref="E8:R8"/>
    <mergeCell ref="T8:AS8"/>
    <mergeCell ref="AT8:AX8"/>
    <mergeCell ref="BC8:BD8"/>
    <mergeCell ref="BK8:BL8"/>
    <mergeCell ref="AY8:BB8"/>
    <mergeCell ref="BE8:BJ8"/>
    <mergeCell ref="CJ3:CV3"/>
    <mergeCell ref="A4:O5"/>
    <mergeCell ref="P4:AW5"/>
    <mergeCell ref="AZ4:BE5"/>
    <mergeCell ref="CJ5:CV5"/>
    <mergeCell ref="BG1:BH2"/>
    <mergeCell ref="BL1:BM2"/>
    <mergeCell ref="BQ1:BR2"/>
    <mergeCell ref="T2:AX3"/>
    <mergeCell ref="AZ3:BR3"/>
    <mergeCell ref="CE3:CI3"/>
    <mergeCell ref="S47:AK47"/>
    <mergeCell ref="S46:AK46"/>
    <mergeCell ref="S45:AK45"/>
    <mergeCell ref="S44:AK44"/>
    <mergeCell ref="S43:AK43"/>
    <mergeCell ref="S42:AK42"/>
    <mergeCell ref="BM8:BR8"/>
    <mergeCell ref="AR28:AV29"/>
    <mergeCell ref="AW28:BR29"/>
    <mergeCell ref="AR30:AV31"/>
    <mergeCell ref="BC30:BD31"/>
    <mergeCell ref="BK30:BL31"/>
    <mergeCell ref="AW30:BB31"/>
    <mergeCell ref="BE30:BJ31"/>
    <mergeCell ref="BM30:BR31"/>
    <mergeCell ref="A12:S16"/>
    <mergeCell ref="T12:AA16"/>
    <mergeCell ref="AB12:BK16"/>
    <mergeCell ref="BL12:BR14"/>
    <mergeCell ref="AN9:BR9"/>
    <mergeCell ref="A10:S11"/>
    <mergeCell ref="A6:C8"/>
    <mergeCell ref="AC30:AL31"/>
    <mergeCell ref="BA32:BC33"/>
    <mergeCell ref="S40:AK40"/>
    <mergeCell ref="S41:AK41"/>
    <mergeCell ref="BT12:BU16"/>
    <mergeCell ref="T10:AA11"/>
    <mergeCell ref="AB10:BR11"/>
    <mergeCell ref="BJ19:BR19"/>
    <mergeCell ref="T20:AA20"/>
    <mergeCell ref="AB20:AI20"/>
    <mergeCell ref="AJ20:AQ20"/>
    <mergeCell ref="AR20:AZ20"/>
    <mergeCell ref="BA20:BI20"/>
    <mergeCell ref="BJ20:BR20"/>
    <mergeCell ref="AM23:AQ23"/>
    <mergeCell ref="AR23:AU23"/>
    <mergeCell ref="AV23:AZ23"/>
    <mergeCell ref="BA23:BD23"/>
    <mergeCell ref="AR24:AU24"/>
    <mergeCell ref="AV24:AZ24"/>
    <mergeCell ref="BA24:BD24"/>
    <mergeCell ref="X30:AB31"/>
    <mergeCell ref="AM30:AO31"/>
    <mergeCell ref="AR25:AU25"/>
    <mergeCell ref="AV25:AZ25"/>
    <mergeCell ref="BA25:BD25"/>
  </mergeCells>
  <phoneticPr fontId="1"/>
  <dataValidations count="3">
    <dataValidation type="list" allowBlank="1" showInputMessage="1" showErrorMessage="1" sqref="AL39:AN49 AR39:AT49 AX39:AZ49 BD39:BF49 BA32:BC33 BJ32:BL33 T23:V25 AB23:AD25 AJ21:AL25 AR23:AU25 BA21:BD25 BJ21:BM25 V27:W29 AC27:AD29 AJ27:AK27 O27:P29 V52:W52 AA52:AB52 AF52:AG52 AP52:AQ52 Q52:R53 AR34:AS34" xr:uid="{BD56416F-538F-4EED-BC7F-CBE1F58B4380}">
      <formula1>"○"</formula1>
    </dataValidation>
    <dataValidation type="list" allowBlank="1" showInputMessage="1" showErrorMessage="1" sqref="A29" xr:uid="{ADC21C3C-6889-4BEC-A653-15E08A609935}">
      <formula1>"する,しない"</formula1>
    </dataValidation>
    <dataValidation type="list" allowBlank="1" showInputMessage="1" showErrorMessage="1" sqref="AG50:AI50" xr:uid="{7342FCE1-2D54-4467-8FCA-D3620EDBA918}">
      <formula1>"1,2,3"</formula1>
    </dataValidation>
  </dataValidations>
  <printOptions horizontalCentered="1"/>
  <pageMargins left="0.59055118110236227" right="0.19685039370078741" top="0.19685039370078741" bottom="0.39370078740157483" header="0.31496062992125984" footer="0.31496062992125984"/>
  <pageSetup paperSize="9" scale="79" orientation="portrait" r:id="rId1"/>
  <colBreaks count="1" manualBreakCount="1">
    <brk id="74" max="64"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78DC0-E682-4B0B-90D2-D272B405E71B}">
  <dimension ref="A1:DR83"/>
  <sheetViews>
    <sheetView view="pageBreakPreview" zoomScaleNormal="100" zoomScaleSheetLayoutView="100" workbookViewId="0">
      <selection activeCell="AR34" sqref="AR34:AS34"/>
    </sheetView>
  </sheetViews>
  <sheetFormatPr defaultColWidth="9" defaultRowHeight="12.4"/>
  <cols>
    <col min="1" max="25" width="1.59765625" style="1" customWidth="1"/>
    <col min="26" max="26" width="1.19921875" style="1" customWidth="1"/>
    <col min="27" max="31" width="1.59765625" style="1" customWidth="1"/>
    <col min="32" max="32" width="1.8984375" style="1" customWidth="1"/>
    <col min="33" max="70" width="1.59765625" style="1" customWidth="1"/>
    <col min="71" max="95" width="2.59765625" style="1" customWidth="1"/>
    <col min="96" max="98" width="4.69921875" style="1" customWidth="1"/>
    <col min="99" max="16384" width="9" style="1"/>
  </cols>
  <sheetData>
    <row r="1" spans="1:122" s="15" customFormat="1" ht="18" customHeight="1">
      <c r="A1" s="15" t="s">
        <v>36</v>
      </c>
      <c r="C1" s="16"/>
      <c r="D1" s="16"/>
      <c r="E1" s="16"/>
      <c r="F1" s="16"/>
      <c r="G1" s="16"/>
      <c r="H1" s="16"/>
      <c r="I1" s="16"/>
      <c r="J1" s="16"/>
      <c r="K1" s="16"/>
      <c r="L1" s="16"/>
      <c r="M1" s="16"/>
      <c r="W1" s="16"/>
      <c r="X1" s="16"/>
      <c r="Y1" s="16"/>
      <c r="Z1" s="16"/>
      <c r="AF1" s="16"/>
      <c r="AG1" s="16"/>
      <c r="AH1" s="16"/>
      <c r="AI1" s="16"/>
      <c r="AK1" s="17"/>
      <c r="AL1" s="17"/>
      <c r="AM1" s="17"/>
      <c r="AN1" s="17"/>
      <c r="AQ1" s="16"/>
      <c r="AR1" s="16"/>
      <c r="AS1" s="16"/>
      <c r="AZ1" s="58"/>
      <c r="BA1" s="58"/>
      <c r="BB1" s="58"/>
      <c r="BC1" s="58"/>
      <c r="BD1" s="58"/>
      <c r="BE1" s="58"/>
      <c r="BF1" s="58"/>
      <c r="BG1" s="266" t="s">
        <v>113</v>
      </c>
      <c r="BH1" s="266"/>
      <c r="BI1" s="58"/>
      <c r="BJ1" s="58"/>
      <c r="BK1" s="58"/>
      <c r="BL1" s="266" t="s">
        <v>112</v>
      </c>
      <c r="BM1" s="266"/>
      <c r="BN1" s="58"/>
      <c r="BO1" s="58"/>
      <c r="BP1" s="58"/>
      <c r="BQ1" s="266" t="s">
        <v>111</v>
      </c>
      <c r="BR1" s="266"/>
    </row>
    <row r="2" spans="1:122" ht="16.45" customHeight="1">
      <c r="B2" s="57"/>
      <c r="C2" s="57"/>
      <c r="D2" s="57"/>
      <c r="E2" s="57"/>
      <c r="F2" s="57"/>
      <c r="G2" s="57"/>
      <c r="H2" s="57"/>
      <c r="I2" s="57"/>
      <c r="J2" s="57"/>
      <c r="K2" s="57"/>
      <c r="L2" s="57"/>
      <c r="M2" s="57"/>
      <c r="N2" s="57"/>
      <c r="O2" s="57"/>
      <c r="P2" s="57"/>
      <c r="Q2" s="57"/>
      <c r="R2" s="57"/>
      <c r="S2" s="57"/>
      <c r="T2" s="267" t="s">
        <v>121</v>
      </c>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57"/>
      <c r="AZ2" s="58"/>
      <c r="BA2" s="58"/>
      <c r="BB2" s="58"/>
      <c r="BD2" s="59"/>
      <c r="BE2" s="59"/>
      <c r="BF2" s="59"/>
      <c r="BG2" s="266"/>
      <c r="BH2" s="266"/>
      <c r="BI2" s="59"/>
      <c r="BJ2" s="59"/>
      <c r="BK2" s="59"/>
      <c r="BL2" s="266"/>
      <c r="BM2" s="266"/>
      <c r="BN2" s="59"/>
      <c r="BO2" s="59"/>
      <c r="BP2" s="59"/>
      <c r="BQ2" s="266"/>
      <c r="BR2" s="2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row>
    <row r="3" spans="1:122" ht="16.45" customHeight="1">
      <c r="A3" s="57"/>
      <c r="B3" s="57"/>
      <c r="C3" s="57"/>
      <c r="D3" s="57"/>
      <c r="E3" s="57"/>
      <c r="F3" s="57"/>
      <c r="G3" s="57"/>
      <c r="H3" s="57"/>
      <c r="I3" s="57"/>
      <c r="J3" s="57"/>
      <c r="K3" s="57"/>
      <c r="L3" s="57"/>
      <c r="M3" s="57"/>
      <c r="N3" s="57"/>
      <c r="O3" s="57"/>
      <c r="P3" s="57"/>
      <c r="Q3" s="57"/>
      <c r="R3" s="57"/>
      <c r="S3" s="5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57"/>
      <c r="AZ3" s="268" t="s">
        <v>114</v>
      </c>
      <c r="BA3" s="268"/>
      <c r="BB3" s="268"/>
      <c r="BC3" s="268"/>
      <c r="BD3" s="268"/>
      <c r="BE3" s="268"/>
      <c r="BF3" s="268"/>
      <c r="BG3" s="268"/>
      <c r="BH3" s="268"/>
      <c r="BI3" s="268"/>
      <c r="BJ3" s="268"/>
      <c r="BK3" s="268"/>
      <c r="BL3" s="268"/>
      <c r="BM3" s="268"/>
      <c r="BN3" s="268"/>
      <c r="BO3" s="268"/>
      <c r="BP3" s="268"/>
      <c r="BQ3" s="268"/>
      <c r="BR3" s="268"/>
      <c r="BT3" s="66"/>
      <c r="BU3" s="66"/>
      <c r="BV3" s="66"/>
      <c r="BW3" s="66"/>
      <c r="BX3" s="66"/>
      <c r="BY3" s="66"/>
      <c r="BZ3" s="66"/>
      <c r="CA3" s="66"/>
      <c r="CB3" s="66"/>
      <c r="CC3" s="66"/>
      <c r="CD3" s="66"/>
      <c r="CE3" s="258"/>
      <c r="CF3" s="258"/>
      <c r="CG3" s="258"/>
      <c r="CH3" s="258"/>
      <c r="CI3" s="258"/>
      <c r="CJ3" s="258"/>
      <c r="CK3" s="258"/>
      <c r="CL3" s="258"/>
      <c r="CM3" s="258"/>
      <c r="CN3" s="258"/>
      <c r="CO3" s="258"/>
      <c r="CP3" s="258"/>
      <c r="CQ3" s="258"/>
      <c r="CR3" s="258"/>
      <c r="CS3" s="258"/>
      <c r="CT3" s="258"/>
      <c r="CU3" s="258"/>
      <c r="CV3" s="258"/>
    </row>
    <row r="4" spans="1:122" ht="16.45" customHeight="1">
      <c r="A4" s="259" t="s">
        <v>129</v>
      </c>
      <c r="B4" s="259"/>
      <c r="C4" s="259"/>
      <c r="D4" s="259"/>
      <c r="E4" s="259"/>
      <c r="F4" s="259"/>
      <c r="G4" s="259"/>
      <c r="H4" s="259"/>
      <c r="I4" s="259"/>
      <c r="J4" s="259"/>
      <c r="K4" s="259"/>
      <c r="L4" s="259"/>
      <c r="M4" s="259"/>
      <c r="N4" s="259"/>
      <c r="O4" s="259"/>
      <c r="P4" s="150" t="s">
        <v>92</v>
      </c>
      <c r="Q4" s="150"/>
      <c r="R4" s="562"/>
      <c r="S4" s="562"/>
      <c r="T4" s="562"/>
      <c r="U4" s="562"/>
      <c r="V4" s="562"/>
      <c r="W4" s="562"/>
      <c r="X4" s="562"/>
      <c r="Y4" s="562"/>
      <c r="Z4" s="562"/>
      <c r="AA4" s="562"/>
      <c r="AB4" s="562"/>
      <c r="AC4" s="562"/>
      <c r="AD4" s="562"/>
      <c r="AE4" s="562"/>
      <c r="AF4" s="562"/>
      <c r="AG4" s="562"/>
      <c r="AH4" s="562"/>
      <c r="AI4" s="562"/>
      <c r="AJ4" s="562"/>
      <c r="AK4" s="562"/>
      <c r="AL4" s="562"/>
      <c r="AM4" s="562"/>
      <c r="AN4" s="562"/>
      <c r="AO4" s="562"/>
      <c r="AP4" s="562"/>
      <c r="AQ4" s="562"/>
      <c r="AR4" s="562"/>
      <c r="AS4" s="562"/>
      <c r="AT4" s="562"/>
      <c r="AU4" s="562"/>
      <c r="AV4" s="562"/>
      <c r="AW4" s="562"/>
      <c r="AX4" s="562"/>
      <c r="AY4" s="562"/>
      <c r="AZ4" s="263"/>
      <c r="BA4" s="263"/>
      <c r="BB4" s="263"/>
      <c r="BC4" s="263"/>
      <c r="BD4" s="263"/>
      <c r="BE4" s="263"/>
      <c r="BF4" s="263"/>
      <c r="BG4" s="263"/>
      <c r="BH4" s="263"/>
      <c r="BI4" s="263"/>
      <c r="BJ4" s="263"/>
      <c r="BK4" s="263"/>
      <c r="BL4" s="263"/>
      <c r="BM4" s="263"/>
      <c r="BN4" s="263"/>
      <c r="BO4" s="263"/>
      <c r="BP4" s="263"/>
      <c r="BQ4" s="263"/>
      <c r="BR4" s="263"/>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row>
    <row r="5" spans="1:122" ht="12.8" customHeight="1" thickBot="1">
      <c r="A5" s="260"/>
      <c r="B5" s="260"/>
      <c r="C5" s="260"/>
      <c r="D5" s="260"/>
      <c r="E5" s="260"/>
      <c r="F5" s="260"/>
      <c r="G5" s="260"/>
      <c r="H5" s="260"/>
      <c r="I5" s="260"/>
      <c r="J5" s="260"/>
      <c r="K5" s="260"/>
      <c r="L5" s="260"/>
      <c r="M5" s="260"/>
      <c r="N5" s="260"/>
      <c r="O5" s="260"/>
      <c r="P5" s="151"/>
      <c r="Q5" s="151"/>
      <c r="R5" s="563"/>
      <c r="S5" s="563"/>
      <c r="T5" s="562"/>
      <c r="U5" s="562"/>
      <c r="V5" s="562"/>
      <c r="W5" s="562"/>
      <c r="X5" s="562"/>
      <c r="Y5" s="562"/>
      <c r="Z5" s="562"/>
      <c r="AA5" s="562"/>
      <c r="AB5" s="562"/>
      <c r="AC5" s="562"/>
      <c r="AD5" s="562"/>
      <c r="AE5" s="562"/>
      <c r="AF5" s="562"/>
      <c r="AG5" s="562"/>
      <c r="AH5" s="562"/>
      <c r="AI5" s="562"/>
      <c r="AJ5" s="562"/>
      <c r="AK5" s="562"/>
      <c r="AL5" s="562"/>
      <c r="AM5" s="562"/>
      <c r="AN5" s="562"/>
      <c r="AO5" s="562"/>
      <c r="AP5" s="562"/>
      <c r="AQ5" s="562"/>
      <c r="AR5" s="562"/>
      <c r="AS5" s="562"/>
      <c r="AT5" s="562"/>
      <c r="AU5" s="562"/>
      <c r="AV5" s="562"/>
      <c r="AW5" s="562"/>
      <c r="AX5" s="562"/>
      <c r="AY5" s="562"/>
      <c r="AZ5" s="152"/>
      <c r="BA5" s="152"/>
      <c r="BB5" s="152"/>
      <c r="BC5" s="145"/>
      <c r="BD5" s="145"/>
      <c r="BE5" s="145"/>
      <c r="BF5" s="145"/>
      <c r="BG5" s="145"/>
      <c r="BH5" s="145"/>
      <c r="BI5" s="145"/>
      <c r="BJ5" s="145"/>
      <c r="BK5" s="145"/>
      <c r="BL5" s="145"/>
      <c r="BM5" s="145"/>
      <c r="BN5" s="145"/>
      <c r="BO5" s="145"/>
      <c r="BP5" s="145"/>
      <c r="BQ5" s="145"/>
      <c r="BR5" s="145"/>
      <c r="BT5" s="66"/>
      <c r="BU5" s="66"/>
      <c r="BV5" s="85"/>
      <c r="BW5" s="85"/>
      <c r="BX5" s="85"/>
      <c r="BY5" s="85"/>
      <c r="BZ5" s="85"/>
      <c r="CA5" s="85"/>
      <c r="CB5" s="85"/>
      <c r="CC5" s="85"/>
      <c r="CD5" s="85"/>
      <c r="CE5" s="265"/>
      <c r="CF5" s="265"/>
      <c r="CG5" s="265"/>
      <c r="CH5" s="265"/>
      <c r="CI5" s="265"/>
      <c r="CJ5" s="265"/>
      <c r="CK5" s="265"/>
      <c r="CL5" s="265"/>
      <c r="CM5" s="265"/>
      <c r="CN5" s="265"/>
      <c r="CO5" s="265"/>
      <c r="CP5" s="265"/>
      <c r="CQ5" s="265"/>
      <c r="CR5" s="265"/>
      <c r="CS5" s="265"/>
      <c r="CT5" s="265"/>
      <c r="CU5" s="265"/>
      <c r="CV5" s="265"/>
    </row>
    <row r="6" spans="1:122" s="67" customFormat="1" ht="36" customHeight="1">
      <c r="A6" s="243" t="s">
        <v>115</v>
      </c>
      <c r="B6" s="244"/>
      <c r="C6" s="245"/>
      <c r="D6" s="9"/>
      <c r="E6" s="269" t="s">
        <v>52</v>
      </c>
      <c r="F6" s="269"/>
      <c r="G6" s="269"/>
      <c r="H6" s="269"/>
      <c r="I6" s="269"/>
      <c r="J6" s="269"/>
      <c r="K6" s="269"/>
      <c r="L6" s="269"/>
      <c r="M6" s="269"/>
      <c r="N6" s="269"/>
      <c r="O6" s="269"/>
      <c r="P6" s="269"/>
      <c r="Q6" s="269"/>
      <c r="R6" s="269"/>
      <c r="S6" s="10"/>
      <c r="T6" s="564" t="str">
        <f>IF(申請書!T6:BR6="","",申請書!T6:BR6)</f>
        <v/>
      </c>
      <c r="U6" s="565"/>
      <c r="V6" s="565"/>
      <c r="W6" s="565"/>
      <c r="X6" s="565"/>
      <c r="Y6" s="565"/>
      <c r="Z6" s="565"/>
      <c r="AA6" s="565"/>
      <c r="AB6" s="565"/>
      <c r="AC6" s="565"/>
      <c r="AD6" s="565"/>
      <c r="AE6" s="565"/>
      <c r="AF6" s="565"/>
      <c r="AG6" s="565"/>
      <c r="AH6" s="565"/>
      <c r="AI6" s="565"/>
      <c r="AJ6" s="565"/>
      <c r="AK6" s="565"/>
      <c r="AL6" s="565"/>
      <c r="AM6" s="565"/>
      <c r="AN6" s="565"/>
      <c r="AO6" s="565"/>
      <c r="AP6" s="565"/>
      <c r="AQ6" s="565"/>
      <c r="AR6" s="565"/>
      <c r="AS6" s="565"/>
      <c r="AT6" s="565"/>
      <c r="AU6" s="565"/>
      <c r="AV6" s="565"/>
      <c r="AW6" s="565"/>
      <c r="AX6" s="565"/>
      <c r="AY6" s="565"/>
      <c r="AZ6" s="565"/>
      <c r="BA6" s="565"/>
      <c r="BB6" s="565"/>
      <c r="BC6" s="565"/>
      <c r="BD6" s="565"/>
      <c r="BE6" s="565"/>
      <c r="BF6" s="565"/>
      <c r="BG6" s="565"/>
      <c r="BH6" s="565"/>
      <c r="BI6" s="565"/>
      <c r="BJ6" s="565"/>
      <c r="BK6" s="565"/>
      <c r="BL6" s="565"/>
      <c r="BM6" s="565"/>
      <c r="BN6" s="565"/>
      <c r="BO6" s="565"/>
      <c r="BP6" s="565"/>
      <c r="BQ6" s="565"/>
      <c r="BR6" s="980"/>
      <c r="BT6" s="76"/>
      <c r="BU6" s="76"/>
      <c r="BV6" s="84"/>
      <c r="BW6" s="538"/>
      <c r="BX6" s="538"/>
      <c r="BY6" s="538"/>
      <c r="BZ6" s="538"/>
      <c r="CA6" s="538"/>
      <c r="CB6" s="538"/>
      <c r="CC6" s="538"/>
      <c r="CD6" s="84"/>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row>
    <row r="7" spans="1:122" s="67" customFormat="1" ht="36" customHeight="1">
      <c r="A7" s="246"/>
      <c r="B7" s="247"/>
      <c r="C7" s="248"/>
      <c r="D7" s="11"/>
      <c r="E7" s="272" t="s">
        <v>53</v>
      </c>
      <c r="F7" s="272"/>
      <c r="G7" s="272"/>
      <c r="H7" s="272"/>
      <c r="I7" s="272"/>
      <c r="J7" s="272"/>
      <c r="K7" s="272"/>
      <c r="L7" s="272"/>
      <c r="M7" s="272"/>
      <c r="N7" s="272"/>
      <c r="O7" s="272"/>
      <c r="P7" s="272"/>
      <c r="Q7" s="272"/>
      <c r="R7" s="272"/>
      <c r="S7" s="12"/>
      <c r="T7" s="403" t="str">
        <f>IF(申請書!T7:BR7="","",申請書!T7:BR7)</f>
        <v/>
      </c>
      <c r="U7" s="403"/>
      <c r="V7" s="403"/>
      <c r="W7" s="403"/>
      <c r="X7" s="403"/>
      <c r="Y7" s="403"/>
      <c r="Z7" s="403"/>
      <c r="AA7" s="403"/>
      <c r="AB7" s="403"/>
      <c r="AC7" s="403"/>
      <c r="AD7" s="403"/>
      <c r="AE7" s="403"/>
      <c r="AF7" s="403"/>
      <c r="AG7" s="403"/>
      <c r="AH7" s="403"/>
      <c r="AI7" s="403"/>
      <c r="AJ7" s="403"/>
      <c r="AK7" s="403"/>
      <c r="AL7" s="403"/>
      <c r="AM7" s="403"/>
      <c r="AN7" s="403"/>
      <c r="AO7" s="403"/>
      <c r="AP7" s="403"/>
      <c r="AQ7" s="403"/>
      <c r="AR7" s="403"/>
      <c r="AS7" s="403"/>
      <c r="AT7" s="403"/>
      <c r="AU7" s="403"/>
      <c r="AV7" s="403"/>
      <c r="AW7" s="403"/>
      <c r="AX7" s="403"/>
      <c r="AY7" s="403"/>
      <c r="AZ7" s="403"/>
      <c r="BA7" s="403"/>
      <c r="BB7" s="403"/>
      <c r="BC7" s="403"/>
      <c r="BD7" s="403"/>
      <c r="BE7" s="403"/>
      <c r="BF7" s="403"/>
      <c r="BG7" s="403"/>
      <c r="BH7" s="403"/>
      <c r="BI7" s="403"/>
      <c r="BJ7" s="403"/>
      <c r="BK7" s="403"/>
      <c r="BL7" s="403"/>
      <c r="BM7" s="403"/>
      <c r="BN7" s="403"/>
      <c r="BO7" s="403"/>
      <c r="BP7" s="403"/>
      <c r="BQ7" s="403"/>
      <c r="BR7" s="404"/>
      <c r="BT7" s="76"/>
      <c r="BU7" s="76"/>
      <c r="BV7" s="84"/>
      <c r="BW7" s="538"/>
      <c r="BX7" s="538"/>
      <c r="BY7" s="538"/>
      <c r="BZ7" s="538"/>
      <c r="CA7" s="538"/>
      <c r="CB7" s="538"/>
      <c r="CC7" s="538"/>
      <c r="CD7" s="84"/>
      <c r="CE7" s="76"/>
      <c r="CF7" s="76"/>
      <c r="CG7" s="76"/>
      <c r="CH7" s="76"/>
      <c r="CI7" s="76"/>
      <c r="CJ7" s="76"/>
      <c r="CK7" s="76"/>
      <c r="CL7" s="76"/>
      <c r="CM7" s="76"/>
      <c r="CN7" s="76"/>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row>
    <row r="8" spans="1:122" s="67" customFormat="1" ht="36" customHeight="1" thickBot="1">
      <c r="A8" s="249"/>
      <c r="B8" s="250"/>
      <c r="C8" s="251"/>
      <c r="D8" s="13"/>
      <c r="E8" s="275" t="s">
        <v>116</v>
      </c>
      <c r="F8" s="275"/>
      <c r="G8" s="275"/>
      <c r="H8" s="275"/>
      <c r="I8" s="275"/>
      <c r="J8" s="275"/>
      <c r="K8" s="275"/>
      <c r="L8" s="275"/>
      <c r="M8" s="275"/>
      <c r="N8" s="275"/>
      <c r="O8" s="275"/>
      <c r="P8" s="275"/>
      <c r="Q8" s="275"/>
      <c r="R8" s="275"/>
      <c r="S8" s="14"/>
      <c r="T8" s="566" t="str">
        <f>IF(申請書!T8:AS8="","",申請書!T8:AS8)</f>
        <v/>
      </c>
      <c r="U8" s="540"/>
      <c r="V8" s="540"/>
      <c r="W8" s="540"/>
      <c r="X8" s="540"/>
      <c r="Y8" s="540"/>
      <c r="Z8" s="540"/>
      <c r="AA8" s="540"/>
      <c r="AB8" s="540"/>
      <c r="AC8" s="540"/>
      <c r="AD8" s="540"/>
      <c r="AE8" s="540"/>
      <c r="AF8" s="540"/>
      <c r="AG8" s="540"/>
      <c r="AH8" s="540"/>
      <c r="AI8" s="540"/>
      <c r="AJ8" s="540"/>
      <c r="AK8" s="540"/>
      <c r="AL8" s="540"/>
      <c r="AM8" s="540"/>
      <c r="AN8" s="540"/>
      <c r="AO8" s="540"/>
      <c r="AP8" s="540"/>
      <c r="AQ8" s="540"/>
      <c r="AR8" s="540"/>
      <c r="AS8" s="567"/>
      <c r="AT8" s="278" t="s">
        <v>5</v>
      </c>
      <c r="AU8" s="279"/>
      <c r="AV8" s="279"/>
      <c r="AW8" s="279"/>
      <c r="AX8" s="280"/>
      <c r="AY8" s="566" t="str">
        <f>IF(申請書!AY8:BB8="","",申請書!AY8:BB8)</f>
        <v/>
      </c>
      <c r="AZ8" s="540"/>
      <c r="BA8" s="540"/>
      <c r="BB8" s="540"/>
      <c r="BC8" s="281" t="s">
        <v>126</v>
      </c>
      <c r="BD8" s="281"/>
      <c r="BE8" s="540" t="str">
        <f>IF(申請書!BE8:BJ8="","",申請書!BE8:BJ8)</f>
        <v/>
      </c>
      <c r="BF8" s="540"/>
      <c r="BG8" s="540"/>
      <c r="BH8" s="540"/>
      <c r="BI8" s="540"/>
      <c r="BJ8" s="540"/>
      <c r="BK8" s="281" t="s">
        <v>126</v>
      </c>
      <c r="BL8" s="281"/>
      <c r="BM8" s="540" t="str">
        <f>IF(申請書!BM8:BR8="","",申請書!BM8:BR8)</f>
        <v/>
      </c>
      <c r="BN8" s="540"/>
      <c r="BO8" s="540"/>
      <c r="BP8" s="540"/>
      <c r="BQ8" s="540"/>
      <c r="BR8" s="541"/>
      <c r="BT8" s="76"/>
      <c r="BU8" s="76"/>
      <c r="BV8" s="86"/>
      <c r="BW8" s="539"/>
      <c r="BX8" s="539"/>
      <c r="BY8" s="539"/>
      <c r="BZ8" s="539"/>
      <c r="CA8" s="539"/>
      <c r="CB8" s="539"/>
      <c r="CC8" s="539"/>
      <c r="CD8" s="84"/>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row>
    <row r="9" spans="1:122" ht="18.7" customHeight="1" thickBot="1">
      <c r="A9" s="30" t="s">
        <v>51</v>
      </c>
      <c r="B9" s="30"/>
      <c r="C9" s="31"/>
      <c r="D9" s="32"/>
      <c r="E9" s="32"/>
      <c r="F9" s="32"/>
      <c r="G9" s="33"/>
      <c r="H9" s="33"/>
      <c r="I9" s="33"/>
      <c r="J9" s="33"/>
      <c r="K9" s="33"/>
      <c r="L9" s="33"/>
      <c r="M9" s="33"/>
      <c r="N9" s="32"/>
      <c r="O9" s="32"/>
      <c r="P9" s="32"/>
      <c r="Q9" s="32"/>
      <c r="R9" s="32"/>
      <c r="S9" s="32"/>
      <c r="T9" s="89"/>
      <c r="U9" s="32"/>
      <c r="V9" s="32"/>
      <c r="W9" s="32"/>
      <c r="X9" s="32"/>
      <c r="Y9" s="32"/>
      <c r="Z9" s="32"/>
      <c r="AA9" s="32"/>
      <c r="AB9" s="32"/>
      <c r="AC9" s="32"/>
      <c r="AD9" s="32"/>
      <c r="AE9" s="32"/>
      <c r="AF9" s="32"/>
      <c r="AG9" s="32"/>
      <c r="AH9" s="32"/>
      <c r="AI9" s="32"/>
      <c r="AJ9" s="32"/>
      <c r="AK9" s="32"/>
      <c r="AL9" s="32"/>
      <c r="AM9" s="32"/>
      <c r="AN9" s="236" t="s">
        <v>125</v>
      </c>
      <c r="AO9" s="236"/>
      <c r="AP9" s="236"/>
      <c r="AQ9" s="236"/>
      <c r="AR9" s="236"/>
      <c r="AS9" s="236"/>
      <c r="AT9" s="236"/>
      <c r="AU9" s="236"/>
      <c r="AV9" s="236"/>
      <c r="AW9" s="236"/>
      <c r="AX9" s="236"/>
      <c r="AY9" s="236"/>
      <c r="AZ9" s="236"/>
      <c r="BA9" s="236"/>
      <c r="BB9" s="236"/>
      <c r="BC9" s="236"/>
      <c r="BD9" s="236"/>
      <c r="BE9" s="236"/>
      <c r="BF9" s="236"/>
      <c r="BG9" s="236"/>
      <c r="BH9" s="236"/>
      <c r="BI9" s="236"/>
      <c r="BJ9" s="236"/>
      <c r="BK9" s="236"/>
      <c r="BL9" s="236"/>
      <c r="BM9" s="236"/>
      <c r="BN9" s="236"/>
      <c r="BO9" s="236"/>
      <c r="BP9" s="236"/>
      <c r="BQ9" s="236"/>
      <c r="BR9" s="236"/>
      <c r="BT9" s="569"/>
      <c r="BU9" s="569"/>
      <c r="BV9" s="85"/>
      <c r="BW9" s="539"/>
      <c r="BX9" s="539"/>
      <c r="BY9" s="539"/>
      <c r="BZ9" s="539"/>
      <c r="CA9" s="539"/>
      <c r="CB9" s="539"/>
      <c r="CC9" s="539"/>
      <c r="CD9" s="85"/>
      <c r="CE9" s="66"/>
      <c r="CF9" s="66"/>
      <c r="CG9" s="66"/>
      <c r="CH9" s="66"/>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row>
    <row r="10" spans="1:122" ht="15.75" customHeight="1">
      <c r="A10" s="237" t="s">
        <v>0</v>
      </c>
      <c r="B10" s="238"/>
      <c r="C10" s="238"/>
      <c r="D10" s="238"/>
      <c r="E10" s="238"/>
      <c r="F10" s="238"/>
      <c r="G10" s="238"/>
      <c r="H10" s="238"/>
      <c r="I10" s="238"/>
      <c r="J10" s="238"/>
      <c r="K10" s="238"/>
      <c r="L10" s="238"/>
      <c r="M10" s="238"/>
      <c r="N10" s="239"/>
      <c r="O10" s="239"/>
      <c r="P10" s="239"/>
      <c r="Q10" s="239"/>
      <c r="R10" s="239"/>
      <c r="S10" s="239"/>
      <c r="T10" s="180" t="s">
        <v>96</v>
      </c>
      <c r="U10" s="180"/>
      <c r="V10" s="180"/>
      <c r="W10" s="180"/>
      <c r="X10" s="180"/>
      <c r="Y10" s="180"/>
      <c r="Z10" s="180"/>
      <c r="AA10" s="180"/>
      <c r="AB10" s="570" t="str">
        <f>IF(申請書!AB10:BR11="","",申請書!AB10:BR11)</f>
        <v/>
      </c>
      <c r="AC10" s="570"/>
      <c r="AD10" s="570"/>
      <c r="AE10" s="570"/>
      <c r="AF10" s="570"/>
      <c r="AG10" s="570"/>
      <c r="AH10" s="570"/>
      <c r="AI10" s="570"/>
      <c r="AJ10" s="570"/>
      <c r="AK10" s="570"/>
      <c r="AL10" s="570"/>
      <c r="AM10" s="570"/>
      <c r="AN10" s="570"/>
      <c r="AO10" s="570"/>
      <c r="AP10" s="570"/>
      <c r="AQ10" s="570"/>
      <c r="AR10" s="570"/>
      <c r="AS10" s="570"/>
      <c r="AT10" s="570"/>
      <c r="AU10" s="570"/>
      <c r="AV10" s="570"/>
      <c r="AW10" s="570"/>
      <c r="AX10" s="570"/>
      <c r="AY10" s="570"/>
      <c r="AZ10" s="570"/>
      <c r="BA10" s="570"/>
      <c r="BB10" s="570"/>
      <c r="BC10" s="570"/>
      <c r="BD10" s="570"/>
      <c r="BE10" s="570"/>
      <c r="BF10" s="570"/>
      <c r="BG10" s="570"/>
      <c r="BH10" s="570"/>
      <c r="BI10" s="570"/>
      <c r="BJ10" s="570"/>
      <c r="BK10" s="570"/>
      <c r="BL10" s="570"/>
      <c r="BM10" s="570"/>
      <c r="BN10" s="570"/>
      <c r="BO10" s="570"/>
      <c r="BP10" s="570"/>
      <c r="BQ10" s="570"/>
      <c r="BR10" s="571"/>
      <c r="BT10" s="569"/>
      <c r="BU10" s="569"/>
      <c r="BV10" s="85"/>
      <c r="BW10" s="85"/>
      <c r="BX10" s="85"/>
      <c r="BY10" s="85"/>
      <c r="BZ10" s="85"/>
      <c r="CA10" s="85"/>
      <c r="CB10" s="85"/>
      <c r="CC10" s="85"/>
      <c r="CD10" s="85"/>
    </row>
    <row r="11" spans="1:122" ht="15.75" customHeight="1">
      <c r="A11" s="240"/>
      <c r="B11" s="241"/>
      <c r="C11" s="241"/>
      <c r="D11" s="241"/>
      <c r="E11" s="241"/>
      <c r="F11" s="241"/>
      <c r="G11" s="241"/>
      <c r="H11" s="241"/>
      <c r="I11" s="241"/>
      <c r="J11" s="241"/>
      <c r="K11" s="241"/>
      <c r="L11" s="241"/>
      <c r="M11" s="241"/>
      <c r="N11" s="242"/>
      <c r="O11" s="242"/>
      <c r="P11" s="242"/>
      <c r="Q11" s="242"/>
      <c r="R11" s="242"/>
      <c r="S11" s="242"/>
      <c r="T11" s="181"/>
      <c r="U11" s="181"/>
      <c r="V11" s="181"/>
      <c r="W11" s="181"/>
      <c r="X11" s="181"/>
      <c r="Y11" s="181"/>
      <c r="Z11" s="181"/>
      <c r="AA11" s="181"/>
      <c r="AB11" s="503"/>
      <c r="AC11" s="503"/>
      <c r="AD11" s="503"/>
      <c r="AE11" s="503"/>
      <c r="AF11" s="503"/>
      <c r="AG11" s="503"/>
      <c r="AH11" s="503"/>
      <c r="AI11" s="503"/>
      <c r="AJ11" s="503"/>
      <c r="AK11" s="503"/>
      <c r="AL11" s="503"/>
      <c r="AM11" s="503"/>
      <c r="AN11" s="503"/>
      <c r="AO11" s="503"/>
      <c r="AP11" s="503"/>
      <c r="AQ11" s="503"/>
      <c r="AR11" s="503"/>
      <c r="AS11" s="503"/>
      <c r="AT11" s="503"/>
      <c r="AU11" s="503"/>
      <c r="AV11" s="503"/>
      <c r="AW11" s="503"/>
      <c r="AX11" s="503"/>
      <c r="AY11" s="503"/>
      <c r="AZ11" s="503"/>
      <c r="BA11" s="503"/>
      <c r="BB11" s="503"/>
      <c r="BC11" s="503"/>
      <c r="BD11" s="503"/>
      <c r="BE11" s="503"/>
      <c r="BF11" s="503"/>
      <c r="BG11" s="503"/>
      <c r="BH11" s="503"/>
      <c r="BI11" s="503"/>
      <c r="BJ11" s="503"/>
      <c r="BK11" s="503"/>
      <c r="BL11" s="503"/>
      <c r="BM11" s="503"/>
      <c r="BN11" s="503"/>
      <c r="BO11" s="503"/>
      <c r="BP11" s="503"/>
      <c r="BQ11" s="503"/>
      <c r="BR11" s="504"/>
      <c r="BT11" s="569"/>
      <c r="BU11" s="569"/>
      <c r="BV11" s="85"/>
      <c r="BW11" s="85"/>
      <c r="BX11" s="85"/>
      <c r="BY11" s="85"/>
      <c r="BZ11" s="85"/>
      <c r="CA11" s="85"/>
      <c r="CB11" s="85"/>
      <c r="CC11" s="85"/>
      <c r="CD11" s="85"/>
    </row>
    <row r="12" spans="1:122" ht="8.1999999999999993" customHeight="1">
      <c r="A12" s="547" t="str">
        <f>IF(申請書!A12:S16="","",申請書!A12:S16)</f>
        <v>　　年　　月　　日（　）</v>
      </c>
      <c r="B12" s="548"/>
      <c r="C12" s="548"/>
      <c r="D12" s="548"/>
      <c r="E12" s="548"/>
      <c r="F12" s="548"/>
      <c r="G12" s="548"/>
      <c r="H12" s="548"/>
      <c r="I12" s="548"/>
      <c r="J12" s="548"/>
      <c r="K12" s="548"/>
      <c r="L12" s="548"/>
      <c r="M12" s="548"/>
      <c r="N12" s="548"/>
      <c r="O12" s="548"/>
      <c r="P12" s="548"/>
      <c r="Q12" s="548"/>
      <c r="R12" s="548"/>
      <c r="S12" s="549"/>
      <c r="T12" s="218" t="s">
        <v>44</v>
      </c>
      <c r="U12" s="219"/>
      <c r="V12" s="219"/>
      <c r="W12" s="219"/>
      <c r="X12" s="219"/>
      <c r="Y12" s="219"/>
      <c r="Z12" s="219"/>
      <c r="AA12" s="219"/>
      <c r="AB12" s="556" t="str">
        <f>IF(申請書!AB12:BK16="","",申請書!AB12:BK16)</f>
        <v/>
      </c>
      <c r="AC12" s="557"/>
      <c r="AD12" s="557"/>
      <c r="AE12" s="557"/>
      <c r="AF12" s="557"/>
      <c r="AG12" s="557"/>
      <c r="AH12" s="557"/>
      <c r="AI12" s="557"/>
      <c r="AJ12" s="557"/>
      <c r="AK12" s="557"/>
      <c r="AL12" s="557"/>
      <c r="AM12" s="557"/>
      <c r="AN12" s="557"/>
      <c r="AO12" s="557"/>
      <c r="AP12" s="557"/>
      <c r="AQ12" s="557"/>
      <c r="AR12" s="557"/>
      <c r="AS12" s="557"/>
      <c r="AT12" s="557"/>
      <c r="AU12" s="557"/>
      <c r="AV12" s="557"/>
      <c r="AW12" s="557"/>
      <c r="AX12" s="557"/>
      <c r="AY12" s="557"/>
      <c r="AZ12" s="557"/>
      <c r="BA12" s="557"/>
      <c r="BB12" s="557"/>
      <c r="BC12" s="557"/>
      <c r="BD12" s="557"/>
      <c r="BE12" s="557"/>
      <c r="BF12" s="557"/>
      <c r="BG12" s="557"/>
      <c r="BH12" s="557"/>
      <c r="BI12" s="557"/>
      <c r="BJ12" s="557"/>
      <c r="BK12" s="558"/>
      <c r="BL12" s="227" t="s">
        <v>27</v>
      </c>
      <c r="BM12" s="228"/>
      <c r="BN12" s="228"/>
      <c r="BO12" s="228"/>
      <c r="BP12" s="228"/>
      <c r="BQ12" s="228"/>
      <c r="BR12" s="229"/>
      <c r="BT12" s="178"/>
      <c r="BU12" s="179"/>
    </row>
    <row r="13" spans="1:122" ht="8.1999999999999993" customHeight="1">
      <c r="A13" s="550"/>
      <c r="B13" s="551"/>
      <c r="C13" s="551"/>
      <c r="D13" s="551"/>
      <c r="E13" s="551"/>
      <c r="F13" s="551"/>
      <c r="G13" s="551"/>
      <c r="H13" s="551"/>
      <c r="I13" s="551"/>
      <c r="J13" s="551"/>
      <c r="K13" s="551"/>
      <c r="L13" s="551"/>
      <c r="M13" s="551"/>
      <c r="N13" s="551"/>
      <c r="O13" s="551"/>
      <c r="P13" s="551"/>
      <c r="Q13" s="551"/>
      <c r="R13" s="551"/>
      <c r="S13" s="552"/>
      <c r="T13" s="218"/>
      <c r="U13" s="219"/>
      <c r="V13" s="219"/>
      <c r="W13" s="219"/>
      <c r="X13" s="219"/>
      <c r="Y13" s="219"/>
      <c r="Z13" s="219"/>
      <c r="AA13" s="219"/>
      <c r="AB13" s="559"/>
      <c r="AC13" s="560"/>
      <c r="AD13" s="560"/>
      <c r="AE13" s="560"/>
      <c r="AF13" s="560"/>
      <c r="AG13" s="560"/>
      <c r="AH13" s="560"/>
      <c r="AI13" s="560"/>
      <c r="AJ13" s="560"/>
      <c r="AK13" s="560"/>
      <c r="AL13" s="560"/>
      <c r="AM13" s="560"/>
      <c r="AN13" s="560"/>
      <c r="AO13" s="560"/>
      <c r="AP13" s="560"/>
      <c r="AQ13" s="560"/>
      <c r="AR13" s="560"/>
      <c r="AS13" s="560"/>
      <c r="AT13" s="560"/>
      <c r="AU13" s="560"/>
      <c r="AV13" s="560"/>
      <c r="AW13" s="560"/>
      <c r="AX13" s="560"/>
      <c r="AY13" s="560"/>
      <c r="AZ13" s="560"/>
      <c r="BA13" s="560"/>
      <c r="BB13" s="560"/>
      <c r="BC13" s="560"/>
      <c r="BD13" s="560"/>
      <c r="BE13" s="560"/>
      <c r="BF13" s="560"/>
      <c r="BG13" s="560"/>
      <c r="BH13" s="560"/>
      <c r="BI13" s="560"/>
      <c r="BJ13" s="560"/>
      <c r="BK13" s="561"/>
      <c r="BL13" s="230"/>
      <c r="BM13" s="231"/>
      <c r="BN13" s="231"/>
      <c r="BO13" s="231"/>
      <c r="BP13" s="231"/>
      <c r="BQ13" s="231"/>
      <c r="BR13" s="232"/>
      <c r="BT13" s="178"/>
      <c r="BU13" s="179"/>
    </row>
    <row r="14" spans="1:122" ht="8.1999999999999993" customHeight="1">
      <c r="A14" s="550"/>
      <c r="B14" s="551"/>
      <c r="C14" s="551"/>
      <c r="D14" s="551"/>
      <c r="E14" s="551"/>
      <c r="F14" s="551"/>
      <c r="G14" s="551"/>
      <c r="H14" s="551"/>
      <c r="I14" s="551"/>
      <c r="J14" s="551"/>
      <c r="K14" s="551"/>
      <c r="L14" s="551"/>
      <c r="M14" s="551"/>
      <c r="N14" s="551"/>
      <c r="O14" s="551"/>
      <c r="P14" s="551"/>
      <c r="Q14" s="551"/>
      <c r="R14" s="551"/>
      <c r="S14" s="552"/>
      <c r="T14" s="218"/>
      <c r="U14" s="219"/>
      <c r="V14" s="219"/>
      <c r="W14" s="219"/>
      <c r="X14" s="219"/>
      <c r="Y14" s="219"/>
      <c r="Z14" s="219"/>
      <c r="AA14" s="219"/>
      <c r="AB14" s="559"/>
      <c r="AC14" s="560"/>
      <c r="AD14" s="560"/>
      <c r="AE14" s="560"/>
      <c r="AF14" s="560"/>
      <c r="AG14" s="560"/>
      <c r="AH14" s="560"/>
      <c r="AI14" s="560"/>
      <c r="AJ14" s="560"/>
      <c r="AK14" s="560"/>
      <c r="AL14" s="560"/>
      <c r="AM14" s="560"/>
      <c r="AN14" s="560"/>
      <c r="AO14" s="560"/>
      <c r="AP14" s="560"/>
      <c r="AQ14" s="560"/>
      <c r="AR14" s="560"/>
      <c r="AS14" s="560"/>
      <c r="AT14" s="560"/>
      <c r="AU14" s="560"/>
      <c r="AV14" s="560"/>
      <c r="AW14" s="560"/>
      <c r="AX14" s="560"/>
      <c r="AY14" s="560"/>
      <c r="AZ14" s="560"/>
      <c r="BA14" s="560"/>
      <c r="BB14" s="560"/>
      <c r="BC14" s="560"/>
      <c r="BD14" s="560"/>
      <c r="BE14" s="560"/>
      <c r="BF14" s="560"/>
      <c r="BG14" s="560"/>
      <c r="BH14" s="560"/>
      <c r="BI14" s="560"/>
      <c r="BJ14" s="560"/>
      <c r="BK14" s="561"/>
      <c r="BL14" s="233"/>
      <c r="BM14" s="234"/>
      <c r="BN14" s="234"/>
      <c r="BO14" s="234"/>
      <c r="BP14" s="234"/>
      <c r="BQ14" s="234"/>
      <c r="BR14" s="235"/>
      <c r="BT14" s="178"/>
      <c r="BU14" s="179"/>
    </row>
    <row r="15" spans="1:122" ht="8.1999999999999993" customHeight="1">
      <c r="A15" s="550"/>
      <c r="B15" s="551"/>
      <c r="C15" s="551"/>
      <c r="D15" s="551"/>
      <c r="E15" s="551"/>
      <c r="F15" s="551"/>
      <c r="G15" s="551"/>
      <c r="H15" s="551"/>
      <c r="I15" s="551"/>
      <c r="J15" s="551"/>
      <c r="K15" s="551"/>
      <c r="L15" s="551"/>
      <c r="M15" s="551"/>
      <c r="N15" s="551"/>
      <c r="O15" s="551"/>
      <c r="P15" s="551"/>
      <c r="Q15" s="551"/>
      <c r="R15" s="551"/>
      <c r="S15" s="552"/>
      <c r="T15" s="218"/>
      <c r="U15" s="219"/>
      <c r="V15" s="219"/>
      <c r="W15" s="219"/>
      <c r="X15" s="219"/>
      <c r="Y15" s="219"/>
      <c r="Z15" s="219"/>
      <c r="AA15" s="219"/>
      <c r="AB15" s="559"/>
      <c r="AC15" s="560"/>
      <c r="AD15" s="560"/>
      <c r="AE15" s="560"/>
      <c r="AF15" s="560"/>
      <c r="AG15" s="560"/>
      <c r="AH15" s="560"/>
      <c r="AI15" s="560"/>
      <c r="AJ15" s="560"/>
      <c r="AK15" s="560"/>
      <c r="AL15" s="560"/>
      <c r="AM15" s="560"/>
      <c r="AN15" s="560"/>
      <c r="AO15" s="560"/>
      <c r="AP15" s="560"/>
      <c r="AQ15" s="560"/>
      <c r="AR15" s="560"/>
      <c r="AS15" s="560"/>
      <c r="AT15" s="560"/>
      <c r="AU15" s="560"/>
      <c r="AV15" s="560"/>
      <c r="AW15" s="560"/>
      <c r="AX15" s="560"/>
      <c r="AY15" s="560"/>
      <c r="AZ15" s="560"/>
      <c r="BA15" s="560"/>
      <c r="BB15" s="560"/>
      <c r="BC15" s="560"/>
      <c r="BD15" s="560"/>
      <c r="BE15" s="560"/>
      <c r="BF15" s="560"/>
      <c r="BG15" s="560"/>
      <c r="BH15" s="560"/>
      <c r="BI15" s="560"/>
      <c r="BJ15" s="560"/>
      <c r="BK15" s="561"/>
      <c r="BL15" s="227" t="str">
        <f>IF(申請書!BL15:BP16="","",申請書!BL15:BP16)</f>
        <v/>
      </c>
      <c r="BM15" s="228"/>
      <c r="BN15" s="228"/>
      <c r="BO15" s="228"/>
      <c r="BP15" s="228"/>
      <c r="BQ15" s="228" t="s">
        <v>134</v>
      </c>
      <c r="BR15" s="229"/>
      <c r="BT15" s="178"/>
      <c r="BU15" s="179"/>
    </row>
    <row r="16" spans="1:122" ht="16.45" customHeight="1" thickBot="1">
      <c r="A16" s="553"/>
      <c r="B16" s="554"/>
      <c r="C16" s="554"/>
      <c r="D16" s="554"/>
      <c r="E16" s="554"/>
      <c r="F16" s="554"/>
      <c r="G16" s="554"/>
      <c r="H16" s="554"/>
      <c r="I16" s="554"/>
      <c r="J16" s="554"/>
      <c r="K16" s="554"/>
      <c r="L16" s="554"/>
      <c r="M16" s="554"/>
      <c r="N16" s="554"/>
      <c r="O16" s="554"/>
      <c r="P16" s="554"/>
      <c r="Q16" s="554"/>
      <c r="R16" s="554"/>
      <c r="S16" s="555"/>
      <c r="T16" s="220"/>
      <c r="U16" s="220"/>
      <c r="V16" s="220"/>
      <c r="W16" s="220"/>
      <c r="X16" s="220"/>
      <c r="Y16" s="220"/>
      <c r="Z16" s="220"/>
      <c r="AA16" s="220"/>
      <c r="AB16" s="559"/>
      <c r="AC16" s="560"/>
      <c r="AD16" s="560"/>
      <c r="AE16" s="560"/>
      <c r="AF16" s="560"/>
      <c r="AG16" s="560"/>
      <c r="AH16" s="560"/>
      <c r="AI16" s="560"/>
      <c r="AJ16" s="560"/>
      <c r="AK16" s="560"/>
      <c r="AL16" s="560"/>
      <c r="AM16" s="560"/>
      <c r="AN16" s="560"/>
      <c r="AO16" s="560"/>
      <c r="AP16" s="560"/>
      <c r="AQ16" s="560"/>
      <c r="AR16" s="560"/>
      <c r="AS16" s="560"/>
      <c r="AT16" s="560"/>
      <c r="AU16" s="560"/>
      <c r="AV16" s="560"/>
      <c r="AW16" s="560"/>
      <c r="AX16" s="560"/>
      <c r="AY16" s="560"/>
      <c r="AZ16" s="560"/>
      <c r="BA16" s="560"/>
      <c r="BB16" s="560"/>
      <c r="BC16" s="560"/>
      <c r="BD16" s="560"/>
      <c r="BE16" s="560"/>
      <c r="BF16" s="560"/>
      <c r="BG16" s="560"/>
      <c r="BH16" s="560"/>
      <c r="BI16" s="560"/>
      <c r="BJ16" s="560"/>
      <c r="BK16" s="561"/>
      <c r="BL16" s="572"/>
      <c r="BM16" s="507"/>
      <c r="BN16" s="507"/>
      <c r="BO16" s="507"/>
      <c r="BP16" s="507"/>
      <c r="BQ16" s="507"/>
      <c r="BR16" s="508"/>
      <c r="BT16" s="179"/>
      <c r="BU16" s="179"/>
    </row>
    <row r="17" spans="1:101" ht="20.95" customHeight="1" thickTop="1">
      <c r="A17" s="148"/>
      <c r="B17" s="524" t="s">
        <v>6</v>
      </c>
      <c r="C17" s="524"/>
      <c r="D17" s="524"/>
      <c r="E17" s="524"/>
      <c r="F17" s="524"/>
      <c r="G17" s="524"/>
      <c r="H17" s="524"/>
      <c r="I17" s="524"/>
      <c r="J17" s="524"/>
      <c r="K17" s="524"/>
      <c r="L17" s="524"/>
      <c r="M17" s="524"/>
      <c r="N17" s="149"/>
      <c r="O17" s="575" t="s">
        <v>7</v>
      </c>
      <c r="P17" s="524"/>
      <c r="Q17" s="524"/>
      <c r="R17" s="524"/>
      <c r="S17" s="527"/>
      <c r="T17" s="530" t="s">
        <v>145</v>
      </c>
      <c r="U17" s="531"/>
      <c r="V17" s="531"/>
      <c r="W17" s="531"/>
      <c r="X17" s="531"/>
      <c r="Y17" s="531"/>
      <c r="Z17" s="531"/>
      <c r="AA17" s="531"/>
      <c r="AB17" s="531"/>
      <c r="AC17" s="531"/>
      <c r="AD17" s="531"/>
      <c r="AE17" s="531"/>
      <c r="AF17" s="531"/>
      <c r="AG17" s="531"/>
      <c r="AH17" s="531"/>
      <c r="AI17" s="531"/>
      <c r="AJ17" s="531"/>
      <c r="AK17" s="531"/>
      <c r="AL17" s="531"/>
      <c r="AM17" s="531"/>
      <c r="AN17" s="531"/>
      <c r="AO17" s="531"/>
      <c r="AP17" s="531"/>
      <c r="AQ17" s="531"/>
      <c r="AR17" s="531"/>
      <c r="AS17" s="531"/>
      <c r="AT17" s="531"/>
      <c r="AU17" s="531"/>
      <c r="AV17" s="531"/>
      <c r="AW17" s="531"/>
      <c r="AX17" s="531"/>
      <c r="AY17" s="531"/>
      <c r="AZ17" s="531"/>
      <c r="BA17" s="531"/>
      <c r="BB17" s="531"/>
      <c r="BC17" s="531"/>
      <c r="BD17" s="531"/>
      <c r="BE17" s="531"/>
      <c r="BF17" s="531"/>
      <c r="BG17" s="531"/>
      <c r="BH17" s="531"/>
      <c r="BI17" s="531"/>
      <c r="BJ17" s="531"/>
      <c r="BK17" s="531"/>
      <c r="BL17" s="531"/>
      <c r="BM17" s="531"/>
      <c r="BN17" s="531"/>
      <c r="BO17" s="531"/>
      <c r="BP17" s="531"/>
      <c r="BQ17" s="531"/>
      <c r="BR17" s="532"/>
    </row>
    <row r="18" spans="1:101" s="3" customFormat="1" ht="18" customHeight="1">
      <c r="A18" s="19"/>
      <c r="B18" s="525"/>
      <c r="C18" s="525"/>
      <c r="D18" s="525"/>
      <c r="E18" s="525"/>
      <c r="F18" s="525"/>
      <c r="G18" s="525"/>
      <c r="H18" s="525"/>
      <c r="I18" s="525"/>
      <c r="J18" s="525"/>
      <c r="K18" s="525"/>
      <c r="L18" s="525"/>
      <c r="M18" s="525"/>
      <c r="N18" s="91"/>
      <c r="O18" s="576"/>
      <c r="P18" s="525"/>
      <c r="Q18" s="525"/>
      <c r="R18" s="525"/>
      <c r="S18" s="528"/>
      <c r="T18" s="533"/>
      <c r="U18" s="534"/>
      <c r="V18" s="534"/>
      <c r="W18" s="534"/>
      <c r="X18" s="534"/>
      <c r="Y18" s="534"/>
      <c r="Z18" s="534"/>
      <c r="AA18" s="534"/>
      <c r="AB18" s="534"/>
      <c r="AC18" s="534"/>
      <c r="AD18" s="534"/>
      <c r="AE18" s="534"/>
      <c r="AF18" s="534"/>
      <c r="AG18" s="534"/>
      <c r="AH18" s="534"/>
      <c r="AI18" s="534"/>
      <c r="AJ18" s="534"/>
      <c r="AK18" s="534"/>
      <c r="AL18" s="534"/>
      <c r="AM18" s="534"/>
      <c r="AN18" s="534"/>
      <c r="AO18" s="534"/>
      <c r="AP18" s="534"/>
      <c r="AQ18" s="534"/>
      <c r="AR18" s="534"/>
      <c r="AS18" s="534"/>
      <c r="AT18" s="534"/>
      <c r="AU18" s="534"/>
      <c r="AV18" s="534"/>
      <c r="AW18" s="534"/>
      <c r="AX18" s="534"/>
      <c r="AY18" s="534"/>
      <c r="AZ18" s="534"/>
      <c r="BA18" s="534"/>
      <c r="BB18" s="534"/>
      <c r="BC18" s="534"/>
      <c r="BD18" s="534"/>
      <c r="BE18" s="534"/>
      <c r="BF18" s="534"/>
      <c r="BG18" s="534"/>
      <c r="BH18" s="534"/>
      <c r="BI18" s="534"/>
      <c r="BJ18" s="534"/>
      <c r="BK18" s="534"/>
      <c r="BL18" s="534"/>
      <c r="BM18" s="534"/>
      <c r="BN18" s="534"/>
      <c r="BO18" s="534"/>
      <c r="BP18" s="534"/>
      <c r="BQ18" s="534"/>
      <c r="BR18" s="535"/>
    </row>
    <row r="19" spans="1:101" s="3" customFormat="1" ht="18" customHeight="1">
      <c r="A19" s="19"/>
      <c r="B19" s="525"/>
      <c r="C19" s="525"/>
      <c r="D19" s="525"/>
      <c r="E19" s="525"/>
      <c r="F19" s="525"/>
      <c r="G19" s="525"/>
      <c r="H19" s="525"/>
      <c r="I19" s="525"/>
      <c r="J19" s="525"/>
      <c r="K19" s="525"/>
      <c r="L19" s="525"/>
      <c r="M19" s="525"/>
      <c r="N19" s="91"/>
      <c r="O19" s="576"/>
      <c r="P19" s="525"/>
      <c r="Q19" s="525"/>
      <c r="R19" s="525"/>
      <c r="S19" s="528"/>
      <c r="T19" s="186" t="s">
        <v>57</v>
      </c>
      <c r="U19" s="186"/>
      <c r="V19" s="186"/>
      <c r="W19" s="186"/>
      <c r="X19" s="186"/>
      <c r="Y19" s="186"/>
      <c r="Z19" s="186"/>
      <c r="AA19" s="186"/>
      <c r="AB19" s="186" t="s">
        <v>58</v>
      </c>
      <c r="AC19" s="186"/>
      <c r="AD19" s="186"/>
      <c r="AE19" s="186"/>
      <c r="AF19" s="186"/>
      <c r="AG19" s="186"/>
      <c r="AH19" s="186"/>
      <c r="AI19" s="186"/>
      <c r="AJ19" s="186" t="s">
        <v>59</v>
      </c>
      <c r="AK19" s="186"/>
      <c r="AL19" s="186"/>
      <c r="AM19" s="186"/>
      <c r="AN19" s="186"/>
      <c r="AO19" s="186"/>
      <c r="AP19" s="186"/>
      <c r="AQ19" s="186"/>
      <c r="AR19" s="186" t="s">
        <v>3</v>
      </c>
      <c r="AS19" s="186"/>
      <c r="AT19" s="186"/>
      <c r="AU19" s="186"/>
      <c r="AV19" s="186"/>
      <c r="AW19" s="186"/>
      <c r="AX19" s="186"/>
      <c r="AY19" s="186"/>
      <c r="AZ19" s="186"/>
      <c r="BA19" s="186" t="s">
        <v>60</v>
      </c>
      <c r="BB19" s="186"/>
      <c r="BC19" s="186"/>
      <c r="BD19" s="186"/>
      <c r="BE19" s="186"/>
      <c r="BF19" s="186"/>
      <c r="BG19" s="186"/>
      <c r="BH19" s="186"/>
      <c r="BI19" s="186"/>
      <c r="BJ19" s="186" t="s">
        <v>4</v>
      </c>
      <c r="BK19" s="186"/>
      <c r="BL19" s="186"/>
      <c r="BM19" s="186"/>
      <c r="BN19" s="186"/>
      <c r="BO19" s="186"/>
      <c r="BP19" s="186"/>
      <c r="BQ19" s="186"/>
      <c r="BR19" s="187"/>
    </row>
    <row r="20" spans="1:101" s="3" customFormat="1" ht="18" customHeight="1">
      <c r="A20" s="20"/>
      <c r="B20" s="526"/>
      <c r="C20" s="526"/>
      <c r="D20" s="526"/>
      <c r="E20" s="526"/>
      <c r="F20" s="526"/>
      <c r="G20" s="526"/>
      <c r="H20" s="526"/>
      <c r="I20" s="526"/>
      <c r="J20" s="526"/>
      <c r="K20" s="526"/>
      <c r="L20" s="526"/>
      <c r="M20" s="526"/>
      <c r="N20" s="92"/>
      <c r="O20" s="577"/>
      <c r="P20" s="526"/>
      <c r="Q20" s="526"/>
      <c r="R20" s="526"/>
      <c r="S20" s="529"/>
      <c r="T20" s="188" t="s">
        <v>38</v>
      </c>
      <c r="U20" s="188"/>
      <c r="V20" s="188"/>
      <c r="W20" s="188"/>
      <c r="X20" s="188"/>
      <c r="Y20" s="188"/>
      <c r="Z20" s="188"/>
      <c r="AA20" s="188"/>
      <c r="AB20" s="188" t="s">
        <v>39</v>
      </c>
      <c r="AC20" s="188"/>
      <c r="AD20" s="188"/>
      <c r="AE20" s="188"/>
      <c r="AF20" s="188"/>
      <c r="AG20" s="188"/>
      <c r="AH20" s="188"/>
      <c r="AI20" s="188"/>
      <c r="AJ20" s="188" t="s">
        <v>40</v>
      </c>
      <c r="AK20" s="188"/>
      <c r="AL20" s="188"/>
      <c r="AM20" s="188"/>
      <c r="AN20" s="188"/>
      <c r="AO20" s="188"/>
      <c r="AP20" s="188"/>
      <c r="AQ20" s="188"/>
      <c r="AR20" s="188" t="s">
        <v>41</v>
      </c>
      <c r="AS20" s="188"/>
      <c r="AT20" s="188"/>
      <c r="AU20" s="188"/>
      <c r="AV20" s="188"/>
      <c r="AW20" s="188"/>
      <c r="AX20" s="188"/>
      <c r="AY20" s="188"/>
      <c r="AZ20" s="188"/>
      <c r="BA20" s="188" t="s">
        <v>42</v>
      </c>
      <c r="BB20" s="188"/>
      <c r="BC20" s="188"/>
      <c r="BD20" s="188"/>
      <c r="BE20" s="188"/>
      <c r="BF20" s="188"/>
      <c r="BG20" s="188"/>
      <c r="BH20" s="188"/>
      <c r="BI20" s="188"/>
      <c r="BJ20" s="188" t="s">
        <v>43</v>
      </c>
      <c r="BK20" s="188"/>
      <c r="BL20" s="188"/>
      <c r="BM20" s="188"/>
      <c r="BN20" s="188"/>
      <c r="BO20" s="188"/>
      <c r="BP20" s="188"/>
      <c r="BQ20" s="188"/>
      <c r="BR20" s="189"/>
      <c r="CB20" s="298"/>
      <c r="CC20" s="298"/>
      <c r="CD20" s="298"/>
      <c r="CE20" s="298"/>
      <c r="CF20" s="298"/>
      <c r="CG20" s="298"/>
      <c r="CH20" s="298"/>
      <c r="CI20" s="298"/>
      <c r="CJ20" s="298"/>
      <c r="CK20" s="298"/>
      <c r="CL20" s="298"/>
      <c r="CM20" s="298"/>
      <c r="CN20" s="298"/>
      <c r="CO20" s="298"/>
      <c r="CP20" s="298"/>
      <c r="CQ20" s="298"/>
      <c r="CR20" s="298"/>
    </row>
    <row r="21" spans="1:101" s="3" customFormat="1" ht="18" customHeight="1">
      <c r="A21" s="18"/>
      <c r="B21" s="49"/>
      <c r="C21" s="55"/>
      <c r="D21" s="299" t="s">
        <v>8</v>
      </c>
      <c r="E21" s="299"/>
      <c r="F21" s="299"/>
      <c r="G21" s="299"/>
      <c r="H21" s="299"/>
      <c r="I21" s="299"/>
      <c r="J21" s="299"/>
      <c r="K21" s="299"/>
      <c r="L21" s="299"/>
      <c r="M21" s="299"/>
      <c r="N21" s="54"/>
      <c r="O21" s="300"/>
      <c r="P21" s="299"/>
      <c r="Q21" s="299"/>
      <c r="R21" s="299"/>
      <c r="S21" s="301"/>
      <c r="T21" s="302" t="s">
        <v>26</v>
      </c>
      <c r="U21" s="303"/>
      <c r="V21" s="303"/>
      <c r="W21" s="303"/>
      <c r="X21" s="303"/>
      <c r="Y21" s="303"/>
      <c r="Z21" s="303"/>
      <c r="AA21" s="303"/>
      <c r="AB21" s="302" t="s">
        <v>26</v>
      </c>
      <c r="AC21" s="303"/>
      <c r="AD21" s="303"/>
      <c r="AE21" s="303"/>
      <c r="AF21" s="303"/>
      <c r="AG21" s="303"/>
      <c r="AH21" s="303"/>
      <c r="AI21" s="303"/>
      <c r="AJ21" s="568" t="str">
        <f>IF(申請書!AJ21:AL21="","",申請書!AJ21:AL21)</f>
        <v/>
      </c>
      <c r="AK21" s="294"/>
      <c r="AL21" s="294"/>
      <c r="AM21" s="285">
        <v>19900</v>
      </c>
      <c r="AN21" s="285"/>
      <c r="AO21" s="285"/>
      <c r="AP21" s="285"/>
      <c r="AQ21" s="305"/>
      <c r="AR21" s="293" t="s">
        <v>26</v>
      </c>
      <c r="AS21" s="294"/>
      <c r="AT21" s="294"/>
      <c r="AU21" s="294"/>
      <c r="AV21" s="294"/>
      <c r="AW21" s="294"/>
      <c r="AX21" s="294"/>
      <c r="AY21" s="294"/>
      <c r="AZ21" s="295"/>
      <c r="BA21" s="573" t="str">
        <f>IF(申請書!BA21:BD21="","",申請書!BA21:BD21)</f>
        <v/>
      </c>
      <c r="BB21" s="574"/>
      <c r="BC21" s="574"/>
      <c r="BD21" s="574"/>
      <c r="BE21" s="285">
        <v>17100</v>
      </c>
      <c r="BF21" s="286"/>
      <c r="BG21" s="286"/>
      <c r="BH21" s="286"/>
      <c r="BI21" s="287"/>
      <c r="BJ21" s="573" t="str">
        <f>IF(申請書!BJ21:BM21="","",申請書!BJ21:BM21)</f>
        <v/>
      </c>
      <c r="BK21" s="574"/>
      <c r="BL21" s="574"/>
      <c r="BM21" s="574"/>
      <c r="BN21" s="285">
        <v>37000</v>
      </c>
      <c r="BO21" s="286"/>
      <c r="BP21" s="286"/>
      <c r="BQ21" s="286"/>
      <c r="BR21" s="288"/>
      <c r="CB21" s="282"/>
      <c r="CC21" s="282"/>
      <c r="CD21" s="282"/>
      <c r="CE21" s="282"/>
      <c r="CF21" s="282"/>
      <c r="CG21" s="282"/>
      <c r="CH21" s="282"/>
      <c r="CI21" s="282"/>
      <c r="CJ21" s="282"/>
      <c r="CK21" s="282"/>
      <c r="CL21" s="282"/>
      <c r="CM21" s="282"/>
      <c r="CN21" s="282"/>
      <c r="CO21" s="282"/>
      <c r="CP21" s="282"/>
      <c r="CQ21" s="282"/>
      <c r="CR21" s="282"/>
    </row>
    <row r="22" spans="1:101" s="3" customFormat="1" ht="18" customHeight="1">
      <c r="A22" s="21"/>
      <c r="B22" s="50"/>
      <c r="C22" s="29"/>
      <c r="D22" s="289" t="s">
        <v>50</v>
      </c>
      <c r="E22" s="289"/>
      <c r="F22" s="289"/>
      <c r="G22" s="289"/>
      <c r="H22" s="289"/>
      <c r="I22" s="289"/>
      <c r="J22" s="289"/>
      <c r="K22" s="289"/>
      <c r="L22" s="289"/>
      <c r="M22" s="289"/>
      <c r="N22" s="22"/>
      <c r="O22" s="290" t="s">
        <v>79</v>
      </c>
      <c r="P22" s="291"/>
      <c r="Q22" s="291"/>
      <c r="R22" s="291"/>
      <c r="S22" s="292"/>
      <c r="T22" s="293" t="s">
        <v>26</v>
      </c>
      <c r="U22" s="294"/>
      <c r="V22" s="294"/>
      <c r="W22" s="294"/>
      <c r="X22" s="294"/>
      <c r="Y22" s="294"/>
      <c r="Z22" s="294"/>
      <c r="AA22" s="295"/>
      <c r="AB22" s="293" t="s">
        <v>26</v>
      </c>
      <c r="AC22" s="294"/>
      <c r="AD22" s="294"/>
      <c r="AE22" s="294"/>
      <c r="AF22" s="294"/>
      <c r="AG22" s="294"/>
      <c r="AH22" s="294"/>
      <c r="AI22" s="295"/>
      <c r="AJ22" s="568" t="str">
        <f>IF(申請書!AJ22:AL22="","",申請書!AJ22:AL22)</f>
        <v/>
      </c>
      <c r="AK22" s="294"/>
      <c r="AL22" s="294"/>
      <c r="AM22" s="285">
        <v>15000</v>
      </c>
      <c r="AN22" s="286"/>
      <c r="AO22" s="286"/>
      <c r="AP22" s="286"/>
      <c r="AQ22" s="287"/>
      <c r="AR22" s="293" t="s">
        <v>26</v>
      </c>
      <c r="AS22" s="294"/>
      <c r="AT22" s="294"/>
      <c r="AU22" s="294"/>
      <c r="AV22" s="294"/>
      <c r="AW22" s="294"/>
      <c r="AX22" s="294"/>
      <c r="AY22" s="294"/>
      <c r="AZ22" s="295"/>
      <c r="BA22" s="573" t="str">
        <f>IF(申請書!BA22:BD22="","",申請書!BA22:BD22)</f>
        <v/>
      </c>
      <c r="BB22" s="574"/>
      <c r="BC22" s="574"/>
      <c r="BD22" s="574"/>
      <c r="BE22" s="285">
        <v>14000</v>
      </c>
      <c r="BF22" s="286"/>
      <c r="BG22" s="286"/>
      <c r="BH22" s="286"/>
      <c r="BI22" s="287"/>
      <c r="BJ22" s="573" t="str">
        <f>IF(申請書!BJ22:BM22="","",申請書!BJ22:BM22)</f>
        <v/>
      </c>
      <c r="BK22" s="574"/>
      <c r="BL22" s="574"/>
      <c r="BM22" s="574"/>
      <c r="BN22" s="285">
        <v>29000</v>
      </c>
      <c r="BO22" s="286"/>
      <c r="BP22" s="286"/>
      <c r="BQ22" s="286"/>
      <c r="BR22" s="288"/>
      <c r="CB22" s="70"/>
      <c r="CC22" s="70"/>
      <c r="CD22" s="70"/>
      <c r="CE22" s="70"/>
      <c r="CF22" s="70"/>
      <c r="CG22" s="70"/>
      <c r="CH22" s="70"/>
      <c r="CI22" s="70"/>
      <c r="CJ22" s="70"/>
      <c r="CK22" s="70"/>
      <c r="CL22" s="70"/>
      <c r="CM22" s="70"/>
      <c r="CN22" s="70"/>
      <c r="CO22" s="70"/>
      <c r="CP22" s="70"/>
      <c r="CQ22" s="70"/>
      <c r="CR22" s="70"/>
    </row>
    <row r="23" spans="1:101" s="3" customFormat="1" ht="18" customHeight="1">
      <c r="A23" s="18"/>
      <c r="B23" s="51"/>
      <c r="C23" s="29"/>
      <c r="D23" s="289" t="s">
        <v>62</v>
      </c>
      <c r="E23" s="289"/>
      <c r="F23" s="289"/>
      <c r="G23" s="289"/>
      <c r="H23" s="289"/>
      <c r="I23" s="289"/>
      <c r="J23" s="289"/>
      <c r="K23" s="289"/>
      <c r="L23" s="289"/>
      <c r="M23" s="289"/>
      <c r="N23" s="81"/>
      <c r="O23" s="290" t="s">
        <v>80</v>
      </c>
      <c r="P23" s="291"/>
      <c r="Q23" s="291"/>
      <c r="R23" s="291"/>
      <c r="S23" s="292"/>
      <c r="T23" s="568" t="str">
        <f>IF(申請書!T23:V23="","",申請書!T23:V23)</f>
        <v/>
      </c>
      <c r="U23" s="294"/>
      <c r="V23" s="294"/>
      <c r="W23" s="285">
        <v>800</v>
      </c>
      <c r="X23" s="285"/>
      <c r="Y23" s="285"/>
      <c r="Z23" s="285"/>
      <c r="AA23" s="305"/>
      <c r="AB23" s="568" t="str">
        <f>IF(申請書!AB23:AD23="","",申請書!AB23:AD23)</f>
        <v/>
      </c>
      <c r="AC23" s="294"/>
      <c r="AD23" s="294"/>
      <c r="AE23" s="285">
        <v>1100</v>
      </c>
      <c r="AF23" s="285"/>
      <c r="AG23" s="285"/>
      <c r="AH23" s="285"/>
      <c r="AI23" s="305"/>
      <c r="AJ23" s="568" t="str">
        <f>IF(申請書!AJ23:AL23="","",申請書!AJ23:AL23)</f>
        <v/>
      </c>
      <c r="AK23" s="294"/>
      <c r="AL23" s="294"/>
      <c r="AM23" s="285">
        <v>1900</v>
      </c>
      <c r="AN23" s="286"/>
      <c r="AO23" s="286"/>
      <c r="AP23" s="286"/>
      <c r="AQ23" s="287"/>
      <c r="AR23" s="573" t="str">
        <f>IF(申請書!AR23:AU23="","",申請書!AR23:AU23)</f>
        <v/>
      </c>
      <c r="AS23" s="574"/>
      <c r="AT23" s="574"/>
      <c r="AU23" s="574"/>
      <c r="AV23" s="285">
        <v>2300</v>
      </c>
      <c r="AW23" s="285"/>
      <c r="AX23" s="285"/>
      <c r="AY23" s="285"/>
      <c r="AZ23" s="305"/>
      <c r="BA23" s="573" t="str">
        <f>IF(申請書!BA23:BD23="","",申請書!BA23:BD23)</f>
        <v/>
      </c>
      <c r="BB23" s="574"/>
      <c r="BC23" s="574"/>
      <c r="BD23" s="574"/>
      <c r="BE23" s="285">
        <v>1200</v>
      </c>
      <c r="BF23" s="286"/>
      <c r="BG23" s="286"/>
      <c r="BH23" s="286"/>
      <c r="BI23" s="287"/>
      <c r="BJ23" s="573" t="str">
        <f>IF(申請書!BJ23:BM23="","",申請書!BJ23:BM23)</f>
        <v/>
      </c>
      <c r="BK23" s="574"/>
      <c r="BL23" s="574"/>
      <c r="BM23" s="574"/>
      <c r="BN23" s="285">
        <v>3100</v>
      </c>
      <c r="BO23" s="286"/>
      <c r="BP23" s="286"/>
      <c r="BQ23" s="286"/>
      <c r="BR23" s="288"/>
      <c r="CB23" s="306"/>
      <c r="CC23" s="306"/>
      <c r="CD23" s="306"/>
      <c r="CE23" s="306"/>
      <c r="CF23" s="306"/>
      <c r="CG23" s="72"/>
      <c r="CH23" s="72"/>
      <c r="CI23" s="72"/>
      <c r="CJ23" s="72"/>
      <c r="CK23" s="72"/>
      <c r="CL23" s="72"/>
      <c r="CM23" s="306"/>
      <c r="CN23" s="306"/>
      <c r="CO23" s="306"/>
      <c r="CP23" s="306"/>
      <c r="CQ23" s="306"/>
      <c r="CR23" s="306"/>
    </row>
    <row r="24" spans="1:101" s="3" customFormat="1" ht="18" customHeight="1">
      <c r="A24" s="18"/>
      <c r="B24" s="51"/>
      <c r="C24" s="29"/>
      <c r="D24" s="289" t="s">
        <v>63</v>
      </c>
      <c r="E24" s="289"/>
      <c r="F24" s="289"/>
      <c r="G24" s="289"/>
      <c r="H24" s="289"/>
      <c r="I24" s="289"/>
      <c r="J24" s="289"/>
      <c r="K24" s="289"/>
      <c r="L24" s="289"/>
      <c r="M24" s="289"/>
      <c r="N24" s="81"/>
      <c r="O24" s="290" t="s">
        <v>80</v>
      </c>
      <c r="P24" s="291"/>
      <c r="Q24" s="291"/>
      <c r="R24" s="291"/>
      <c r="S24" s="292"/>
      <c r="T24" s="568" t="str">
        <f>IF(申請書!T24:V24="","",申請書!T24:V24)</f>
        <v/>
      </c>
      <c r="U24" s="294"/>
      <c r="V24" s="294"/>
      <c r="W24" s="285">
        <v>700</v>
      </c>
      <c r="X24" s="285"/>
      <c r="Y24" s="285"/>
      <c r="Z24" s="285"/>
      <c r="AA24" s="305"/>
      <c r="AB24" s="568" t="str">
        <f>IF(申請書!AB24:AD24="","",申請書!AB24:AD24)</f>
        <v/>
      </c>
      <c r="AC24" s="294"/>
      <c r="AD24" s="294"/>
      <c r="AE24" s="285">
        <v>1000</v>
      </c>
      <c r="AF24" s="285"/>
      <c r="AG24" s="285"/>
      <c r="AH24" s="285"/>
      <c r="AI24" s="305"/>
      <c r="AJ24" s="568" t="str">
        <f>IF(申請書!AJ24:AL24="","",申請書!AJ24:AL24)</f>
        <v/>
      </c>
      <c r="AK24" s="294"/>
      <c r="AL24" s="294"/>
      <c r="AM24" s="285">
        <v>1700</v>
      </c>
      <c r="AN24" s="286"/>
      <c r="AO24" s="286"/>
      <c r="AP24" s="286"/>
      <c r="AQ24" s="287"/>
      <c r="AR24" s="573" t="str">
        <f>IF(申請書!AR24:AU24="","",申請書!AR24:AU24)</f>
        <v/>
      </c>
      <c r="AS24" s="574"/>
      <c r="AT24" s="574"/>
      <c r="AU24" s="574"/>
      <c r="AV24" s="285">
        <v>2100</v>
      </c>
      <c r="AW24" s="285"/>
      <c r="AX24" s="285"/>
      <c r="AY24" s="285"/>
      <c r="AZ24" s="305"/>
      <c r="BA24" s="573" t="str">
        <f>IF(申請書!BA24:BD24="","",申請書!BA24:BD24)</f>
        <v/>
      </c>
      <c r="BB24" s="574"/>
      <c r="BC24" s="574"/>
      <c r="BD24" s="574"/>
      <c r="BE24" s="285">
        <v>1100</v>
      </c>
      <c r="BF24" s="286"/>
      <c r="BG24" s="286"/>
      <c r="BH24" s="286"/>
      <c r="BI24" s="287"/>
      <c r="BJ24" s="573" t="str">
        <f>IF(申請書!BJ24:BM24="","",申請書!BJ24:BM24)</f>
        <v/>
      </c>
      <c r="BK24" s="574"/>
      <c r="BL24" s="574"/>
      <c r="BM24" s="574"/>
      <c r="BN24" s="285">
        <v>2800</v>
      </c>
      <c r="BO24" s="286"/>
      <c r="BP24" s="286"/>
      <c r="BQ24" s="286"/>
      <c r="BR24" s="288"/>
      <c r="CJ24" s="298"/>
      <c r="CK24" s="298"/>
      <c r="CL24" s="298"/>
    </row>
    <row r="25" spans="1:101" s="3" customFormat="1" ht="18" customHeight="1" thickBot="1">
      <c r="A25" s="52"/>
      <c r="B25" s="53"/>
      <c r="C25" s="56"/>
      <c r="D25" s="309" t="s">
        <v>110</v>
      </c>
      <c r="E25" s="309"/>
      <c r="F25" s="309"/>
      <c r="G25" s="309"/>
      <c r="H25" s="309"/>
      <c r="I25" s="309"/>
      <c r="J25" s="309"/>
      <c r="K25" s="309"/>
      <c r="L25" s="309"/>
      <c r="M25" s="309"/>
      <c r="N25" s="34"/>
      <c r="O25" s="310" t="s">
        <v>54</v>
      </c>
      <c r="P25" s="311"/>
      <c r="Q25" s="311"/>
      <c r="R25" s="311"/>
      <c r="S25" s="312"/>
      <c r="T25" s="568" t="str">
        <f>IF(申請書!T25:V25="","",申請書!T25:V25)</f>
        <v/>
      </c>
      <c r="U25" s="294"/>
      <c r="V25" s="294"/>
      <c r="W25" s="313">
        <v>600</v>
      </c>
      <c r="X25" s="313"/>
      <c r="Y25" s="313"/>
      <c r="Z25" s="313"/>
      <c r="AA25" s="314"/>
      <c r="AB25" s="568" t="str">
        <f>IF(申請書!AB25:AD25="","",申請書!AB25:AD25)</f>
        <v/>
      </c>
      <c r="AC25" s="294"/>
      <c r="AD25" s="294"/>
      <c r="AE25" s="313">
        <v>700</v>
      </c>
      <c r="AF25" s="313"/>
      <c r="AG25" s="313"/>
      <c r="AH25" s="313"/>
      <c r="AI25" s="314"/>
      <c r="AJ25" s="568" t="str">
        <f>IF(申請書!AJ25:AL25="","",申請書!AJ25:AL25)</f>
        <v/>
      </c>
      <c r="AK25" s="294"/>
      <c r="AL25" s="294"/>
      <c r="AM25" s="313">
        <v>1300</v>
      </c>
      <c r="AN25" s="339"/>
      <c r="AO25" s="339"/>
      <c r="AP25" s="339"/>
      <c r="AQ25" s="340"/>
      <c r="AR25" s="573" t="str">
        <f>IF(申請書!AR25:AU25="","",申請書!AR25:AU25)</f>
        <v/>
      </c>
      <c r="AS25" s="574"/>
      <c r="AT25" s="574"/>
      <c r="AU25" s="574"/>
      <c r="AV25" s="285">
        <v>1500</v>
      </c>
      <c r="AW25" s="285"/>
      <c r="AX25" s="285"/>
      <c r="AY25" s="285"/>
      <c r="AZ25" s="305"/>
      <c r="BA25" s="573" t="str">
        <f>IF(申請書!BA25:BD25="","",申請書!BA25:BD25)</f>
        <v/>
      </c>
      <c r="BB25" s="574"/>
      <c r="BC25" s="574"/>
      <c r="BD25" s="574"/>
      <c r="BE25" s="285">
        <v>800</v>
      </c>
      <c r="BF25" s="286"/>
      <c r="BG25" s="286"/>
      <c r="BH25" s="286"/>
      <c r="BI25" s="287"/>
      <c r="BJ25" s="573" t="str">
        <f>IF(申請書!BJ25:BM25="","",申請書!BJ25:BM25)</f>
        <v/>
      </c>
      <c r="BK25" s="574"/>
      <c r="BL25" s="574"/>
      <c r="BM25" s="574"/>
      <c r="BN25" s="285">
        <v>2100</v>
      </c>
      <c r="BO25" s="286"/>
      <c r="BP25" s="286"/>
      <c r="BQ25" s="286"/>
      <c r="BR25" s="288"/>
    </row>
    <row r="26" spans="1:101" s="3" customFormat="1" ht="18" customHeight="1" thickTop="1" thickBot="1">
      <c r="A26" s="315" t="s">
        <v>128</v>
      </c>
      <c r="B26" s="316"/>
      <c r="C26" s="316"/>
      <c r="D26" s="316"/>
      <c r="E26" s="316"/>
      <c r="F26" s="316"/>
      <c r="G26" s="316"/>
      <c r="H26" s="316"/>
      <c r="I26" s="316"/>
      <c r="J26" s="316"/>
      <c r="K26" s="316"/>
      <c r="L26" s="316"/>
      <c r="M26" s="316"/>
      <c r="N26" s="317"/>
      <c r="O26" s="321" t="s">
        <v>78</v>
      </c>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2"/>
      <c r="AN26" s="322"/>
      <c r="AO26" s="322"/>
      <c r="AP26" s="322"/>
      <c r="AQ26" s="323"/>
      <c r="AR26" s="334" t="s">
        <v>33</v>
      </c>
      <c r="AS26" s="334"/>
      <c r="AT26" s="334"/>
      <c r="AU26" s="334"/>
      <c r="AV26" s="334"/>
      <c r="AW26" s="334"/>
      <c r="AX26" s="334"/>
      <c r="AY26" s="334"/>
      <c r="AZ26" s="335"/>
      <c r="BA26" s="518">
        <f>IF(申請書!BA26:BP26="","",申請書!BA26:BP26)</f>
        <v>0</v>
      </c>
      <c r="BB26" s="519"/>
      <c r="BC26" s="519"/>
      <c r="BD26" s="519"/>
      <c r="BE26" s="519"/>
      <c r="BF26" s="519"/>
      <c r="BG26" s="519"/>
      <c r="BH26" s="519"/>
      <c r="BI26" s="519"/>
      <c r="BJ26" s="519"/>
      <c r="BK26" s="519"/>
      <c r="BL26" s="519"/>
      <c r="BM26" s="519"/>
      <c r="BN26" s="519"/>
      <c r="BO26" s="519"/>
      <c r="BP26" s="519"/>
      <c r="BQ26" s="454" t="s">
        <v>137</v>
      </c>
      <c r="BR26" s="453"/>
    </row>
    <row r="27" spans="1:101" ht="19.45" customHeight="1" thickTop="1">
      <c r="A27" s="318"/>
      <c r="B27" s="319"/>
      <c r="C27" s="319"/>
      <c r="D27" s="319"/>
      <c r="E27" s="319"/>
      <c r="F27" s="319"/>
      <c r="G27" s="319"/>
      <c r="H27" s="319"/>
      <c r="I27" s="319"/>
      <c r="J27" s="319"/>
      <c r="K27" s="319"/>
      <c r="L27" s="319"/>
      <c r="M27" s="319"/>
      <c r="N27" s="320"/>
      <c r="O27" s="614" t="str">
        <f>IF(申請書!O27="","",申請書!O27)</f>
        <v/>
      </c>
      <c r="P27" s="615"/>
      <c r="Q27" s="616" t="s">
        <v>147</v>
      </c>
      <c r="R27" s="614"/>
      <c r="S27" s="614"/>
      <c r="T27" s="614"/>
      <c r="U27" s="614"/>
      <c r="V27" s="614" t="str">
        <f>IF(申請書!V27="","",申請書!V27)</f>
        <v/>
      </c>
      <c r="W27" s="615"/>
      <c r="X27" s="616" t="s">
        <v>148</v>
      </c>
      <c r="Y27" s="614"/>
      <c r="Z27" s="614"/>
      <c r="AA27" s="614"/>
      <c r="AB27" s="614"/>
      <c r="AC27" s="614" t="str">
        <f>IF(申請書!AC27="","",申請書!AC27)</f>
        <v/>
      </c>
      <c r="AD27" s="615"/>
      <c r="AE27" s="616" t="s">
        <v>149</v>
      </c>
      <c r="AF27" s="614"/>
      <c r="AG27" s="614"/>
      <c r="AH27" s="614"/>
      <c r="AI27" s="614"/>
      <c r="AJ27" s="614" t="str">
        <f>IF(申請書!AJ27="","",申請書!AJ27)</f>
        <v/>
      </c>
      <c r="AK27" s="615"/>
      <c r="AL27" s="616" t="s">
        <v>150</v>
      </c>
      <c r="AM27" s="614"/>
      <c r="AN27" s="614"/>
      <c r="AO27" s="614"/>
      <c r="AP27" s="614"/>
      <c r="AQ27" s="614"/>
      <c r="AR27" s="336" t="s">
        <v>119</v>
      </c>
      <c r="AS27" s="337"/>
      <c r="AT27" s="337"/>
      <c r="AU27" s="337"/>
      <c r="AV27" s="337"/>
      <c r="AW27" s="337"/>
      <c r="AX27" s="337"/>
      <c r="AY27" s="337"/>
      <c r="AZ27" s="337"/>
      <c r="BA27" s="337"/>
      <c r="BB27" s="337"/>
      <c r="BC27" s="337"/>
      <c r="BD27" s="337"/>
      <c r="BE27" s="337"/>
      <c r="BF27" s="337"/>
      <c r="BG27" s="337"/>
      <c r="BH27" s="337"/>
      <c r="BI27" s="337"/>
      <c r="BJ27" s="337"/>
      <c r="BK27" s="337"/>
      <c r="BL27" s="337"/>
      <c r="BM27" s="337"/>
      <c r="BN27" s="337"/>
      <c r="BO27" s="337"/>
      <c r="BP27" s="337"/>
      <c r="BQ27" s="337"/>
      <c r="BR27" s="338"/>
    </row>
    <row r="28" spans="1:101" ht="9.6999999999999993" customHeight="1">
      <c r="A28" s="318"/>
      <c r="B28" s="319"/>
      <c r="C28" s="319"/>
      <c r="D28" s="319"/>
      <c r="E28" s="319"/>
      <c r="F28" s="319"/>
      <c r="G28" s="319"/>
      <c r="H28" s="319"/>
      <c r="I28" s="319"/>
      <c r="J28" s="319"/>
      <c r="K28" s="319"/>
      <c r="L28" s="319"/>
      <c r="M28" s="319"/>
      <c r="N28" s="320"/>
      <c r="O28" s="614" t="str">
        <f>IF(申請書!O28="","",申請書!O28)</f>
        <v/>
      </c>
      <c r="P28" s="615"/>
      <c r="Q28" s="617" t="s">
        <v>152</v>
      </c>
      <c r="R28" s="618"/>
      <c r="S28" s="618"/>
      <c r="T28" s="618"/>
      <c r="U28" s="618"/>
      <c r="V28" s="614" t="str">
        <f>IF(申請書!V28="","",申請書!V28)</f>
        <v/>
      </c>
      <c r="W28" s="615"/>
      <c r="X28" s="616" t="s">
        <v>153</v>
      </c>
      <c r="Y28" s="614"/>
      <c r="Z28" s="614"/>
      <c r="AA28" s="614"/>
      <c r="AB28" s="614"/>
      <c r="AC28" s="614" t="str">
        <f>IF(申請書!AC28="","",申請書!AC28)</f>
        <v/>
      </c>
      <c r="AD28" s="615"/>
      <c r="AE28" s="387" t="s">
        <v>146</v>
      </c>
      <c r="AF28" s="387"/>
      <c r="AG28" s="387"/>
      <c r="AH28" s="387"/>
      <c r="AI28" s="387"/>
      <c r="AJ28" s="387" t="s">
        <v>151</v>
      </c>
      <c r="AK28" s="387"/>
      <c r="AL28" s="387"/>
      <c r="AM28" s="387"/>
      <c r="AN28" s="387"/>
      <c r="AO28" s="387"/>
      <c r="AP28" s="387"/>
      <c r="AQ28" s="621"/>
      <c r="AR28" s="192" t="s">
        <v>102</v>
      </c>
      <c r="AS28" s="193"/>
      <c r="AT28" s="193"/>
      <c r="AU28" s="193"/>
      <c r="AV28" s="193"/>
      <c r="AW28" s="193" t="str">
        <f>IF(申請書!AW28:BR29="","",申請書!AW28:BR29)</f>
        <v/>
      </c>
      <c r="AX28" s="193"/>
      <c r="AY28" s="193"/>
      <c r="AZ28" s="193"/>
      <c r="BA28" s="193"/>
      <c r="BB28" s="193"/>
      <c r="BC28" s="193"/>
      <c r="BD28" s="193"/>
      <c r="BE28" s="193"/>
      <c r="BF28" s="193"/>
      <c r="BG28" s="193"/>
      <c r="BH28" s="193"/>
      <c r="BI28" s="193"/>
      <c r="BJ28" s="193"/>
      <c r="BK28" s="193"/>
      <c r="BL28" s="193"/>
      <c r="BM28" s="193"/>
      <c r="BN28" s="193"/>
      <c r="BO28" s="193"/>
      <c r="BP28" s="193"/>
      <c r="BQ28" s="193"/>
      <c r="BR28" s="542"/>
    </row>
    <row r="29" spans="1:101" ht="9.6999999999999993" customHeight="1">
      <c r="A29" s="368" t="str">
        <f>IF(申請書!A29:N31="","",申請書!A29:N31)</f>
        <v/>
      </c>
      <c r="B29" s="369"/>
      <c r="C29" s="369"/>
      <c r="D29" s="369"/>
      <c r="E29" s="369"/>
      <c r="F29" s="369"/>
      <c r="G29" s="369"/>
      <c r="H29" s="369"/>
      <c r="I29" s="369"/>
      <c r="J29" s="369"/>
      <c r="K29" s="369"/>
      <c r="L29" s="369"/>
      <c r="M29" s="369"/>
      <c r="N29" s="370"/>
      <c r="O29" s="614"/>
      <c r="P29" s="615"/>
      <c r="Q29" s="617"/>
      <c r="R29" s="618"/>
      <c r="S29" s="618"/>
      <c r="T29" s="618"/>
      <c r="U29" s="618"/>
      <c r="V29" s="614"/>
      <c r="W29" s="615"/>
      <c r="X29" s="616"/>
      <c r="Y29" s="614"/>
      <c r="Z29" s="614"/>
      <c r="AA29" s="614"/>
      <c r="AB29" s="614"/>
      <c r="AC29" s="614"/>
      <c r="AD29" s="615"/>
      <c r="AE29" s="395"/>
      <c r="AF29" s="395"/>
      <c r="AG29" s="395"/>
      <c r="AH29" s="395"/>
      <c r="AI29" s="395"/>
      <c r="AJ29" s="395"/>
      <c r="AK29" s="395"/>
      <c r="AL29" s="395"/>
      <c r="AM29" s="395"/>
      <c r="AN29" s="395"/>
      <c r="AO29" s="395"/>
      <c r="AP29" s="395"/>
      <c r="AQ29" s="396"/>
      <c r="AR29" s="194"/>
      <c r="AS29" s="195"/>
      <c r="AT29" s="195"/>
      <c r="AU29" s="195"/>
      <c r="AV29" s="195"/>
      <c r="AW29" s="195"/>
      <c r="AX29" s="195"/>
      <c r="AY29" s="195"/>
      <c r="AZ29" s="195"/>
      <c r="BA29" s="195"/>
      <c r="BB29" s="195"/>
      <c r="BC29" s="195"/>
      <c r="BD29" s="195"/>
      <c r="BE29" s="195"/>
      <c r="BF29" s="195"/>
      <c r="BG29" s="195"/>
      <c r="BH29" s="195"/>
      <c r="BI29" s="195"/>
      <c r="BJ29" s="195"/>
      <c r="BK29" s="195"/>
      <c r="BL29" s="195"/>
      <c r="BM29" s="195"/>
      <c r="BN29" s="195"/>
      <c r="BO29" s="195"/>
      <c r="BP29" s="195"/>
      <c r="BQ29" s="195"/>
      <c r="BR29" s="543"/>
    </row>
    <row r="30" spans="1:101" ht="9.6999999999999993" customHeight="1">
      <c r="A30" s="368"/>
      <c r="B30" s="369"/>
      <c r="C30" s="369"/>
      <c r="D30" s="369"/>
      <c r="E30" s="369"/>
      <c r="F30" s="369"/>
      <c r="G30" s="369"/>
      <c r="H30" s="369"/>
      <c r="I30" s="369"/>
      <c r="J30" s="369"/>
      <c r="K30" s="369"/>
      <c r="L30" s="369"/>
      <c r="M30" s="369"/>
      <c r="N30" s="370"/>
      <c r="O30" s="60"/>
      <c r="P30" s="58"/>
      <c r="Q30" s="58"/>
      <c r="R30" s="58"/>
      <c r="S30" s="63"/>
      <c r="T30" s="63"/>
      <c r="U30" s="63"/>
      <c r="V30" s="63"/>
      <c r="W30" s="63"/>
      <c r="X30" s="307" t="s">
        <v>117</v>
      </c>
      <c r="Y30" s="307"/>
      <c r="Z30" s="307"/>
      <c r="AA30" s="307"/>
      <c r="AB30" s="307"/>
      <c r="AC30" s="266" t="str">
        <f>IF(申請書!AC30:AL31="","",申請書!AC30:AL31)</f>
        <v/>
      </c>
      <c r="AD30" s="266"/>
      <c r="AE30" s="266"/>
      <c r="AF30" s="266"/>
      <c r="AG30" s="266"/>
      <c r="AH30" s="266"/>
      <c r="AI30" s="266"/>
      <c r="AJ30" s="266"/>
      <c r="AK30" s="266"/>
      <c r="AL30" s="266"/>
      <c r="AM30" s="307" t="s">
        <v>10</v>
      </c>
      <c r="AN30" s="307"/>
      <c r="AO30" s="307"/>
      <c r="AP30" s="58"/>
      <c r="AQ30" s="61"/>
      <c r="AR30" s="200" t="s">
        <v>130</v>
      </c>
      <c r="AS30" s="201"/>
      <c r="AT30" s="201"/>
      <c r="AU30" s="201"/>
      <c r="AV30" s="201"/>
      <c r="AW30" s="369" t="str">
        <f>IF(申請書!AW30:BB31="","",申請書!AW30:BB31)</f>
        <v/>
      </c>
      <c r="AX30" s="369"/>
      <c r="AY30" s="369"/>
      <c r="AZ30" s="369"/>
      <c r="BA30" s="369"/>
      <c r="BB30" s="369"/>
      <c r="BC30" s="201" t="s">
        <v>131</v>
      </c>
      <c r="BD30" s="201"/>
      <c r="BE30" s="369" t="str">
        <f>IF(申請書!BE30:BJ31="","",申請書!BE30:BJ31)</f>
        <v/>
      </c>
      <c r="BF30" s="369"/>
      <c r="BG30" s="369"/>
      <c r="BH30" s="369"/>
      <c r="BI30" s="369"/>
      <c r="BJ30" s="369"/>
      <c r="BK30" s="201" t="s">
        <v>131</v>
      </c>
      <c r="BL30" s="201"/>
      <c r="BM30" s="369" t="str">
        <f>IF(申請書!BM30:BR31="","",申請書!BM30:BR31)</f>
        <v/>
      </c>
      <c r="BN30" s="369"/>
      <c r="BO30" s="369"/>
      <c r="BP30" s="369"/>
      <c r="BQ30" s="369"/>
      <c r="BR30" s="545"/>
    </row>
    <row r="31" spans="1:101" ht="9.6999999999999993" customHeight="1" thickBot="1">
      <c r="A31" s="371"/>
      <c r="B31" s="372"/>
      <c r="C31" s="372"/>
      <c r="D31" s="372"/>
      <c r="E31" s="372"/>
      <c r="F31" s="372"/>
      <c r="G31" s="372"/>
      <c r="H31" s="372"/>
      <c r="I31" s="372"/>
      <c r="J31" s="372"/>
      <c r="K31" s="372"/>
      <c r="L31" s="372"/>
      <c r="M31" s="372"/>
      <c r="N31" s="373"/>
      <c r="O31" s="82"/>
      <c r="P31" s="83"/>
      <c r="Q31" s="83"/>
      <c r="R31" s="83"/>
      <c r="S31" s="64"/>
      <c r="T31" s="64"/>
      <c r="U31" s="64"/>
      <c r="V31" s="64"/>
      <c r="W31" s="64"/>
      <c r="X31" s="308"/>
      <c r="Y31" s="308"/>
      <c r="Z31" s="308"/>
      <c r="AA31" s="308"/>
      <c r="AB31" s="308"/>
      <c r="AC31" s="544"/>
      <c r="AD31" s="544"/>
      <c r="AE31" s="544"/>
      <c r="AF31" s="544"/>
      <c r="AG31" s="544"/>
      <c r="AH31" s="544"/>
      <c r="AI31" s="544"/>
      <c r="AJ31" s="544"/>
      <c r="AK31" s="544"/>
      <c r="AL31" s="544"/>
      <c r="AM31" s="308"/>
      <c r="AN31" s="308"/>
      <c r="AO31" s="308"/>
      <c r="AP31" s="83"/>
      <c r="AQ31" s="62"/>
      <c r="AR31" s="202"/>
      <c r="AS31" s="203"/>
      <c r="AT31" s="203"/>
      <c r="AU31" s="203"/>
      <c r="AV31" s="203"/>
      <c r="AW31" s="372"/>
      <c r="AX31" s="372"/>
      <c r="AY31" s="372"/>
      <c r="AZ31" s="372"/>
      <c r="BA31" s="372"/>
      <c r="BB31" s="372"/>
      <c r="BC31" s="203"/>
      <c r="BD31" s="203"/>
      <c r="BE31" s="372"/>
      <c r="BF31" s="372"/>
      <c r="BG31" s="372"/>
      <c r="BH31" s="372"/>
      <c r="BI31" s="372"/>
      <c r="BJ31" s="372"/>
      <c r="BK31" s="203"/>
      <c r="BL31" s="203"/>
      <c r="BM31" s="372"/>
      <c r="BN31" s="372"/>
      <c r="BO31" s="372"/>
      <c r="BP31" s="372"/>
      <c r="BQ31" s="372"/>
      <c r="BR31" s="546"/>
    </row>
    <row r="32" spans="1:101" ht="9.6999999999999993" customHeight="1" thickTop="1">
      <c r="A32" s="341" t="s">
        <v>100</v>
      </c>
      <c r="B32" s="342"/>
      <c r="C32" s="342"/>
      <c r="D32" s="343"/>
      <c r="E32" s="347" t="s">
        <v>93</v>
      </c>
      <c r="F32" s="347"/>
      <c r="G32" s="347"/>
      <c r="H32" s="347"/>
      <c r="I32" s="347"/>
      <c r="J32" s="347"/>
      <c r="K32" s="347"/>
      <c r="L32" s="347"/>
      <c r="M32" s="347"/>
      <c r="N32" s="348"/>
      <c r="O32" s="351" t="s">
        <v>11</v>
      </c>
      <c r="P32" s="347"/>
      <c r="Q32" s="347"/>
      <c r="R32" s="347"/>
      <c r="S32" s="347"/>
      <c r="T32" s="347"/>
      <c r="U32" s="347"/>
      <c r="V32" s="347"/>
      <c r="W32" s="347"/>
      <c r="X32" s="351" t="s">
        <v>12</v>
      </c>
      <c r="Y32" s="347"/>
      <c r="Z32" s="347"/>
      <c r="AA32" s="347"/>
      <c r="AB32" s="347"/>
      <c r="AC32" s="347"/>
      <c r="AD32" s="347"/>
      <c r="AE32" s="347"/>
      <c r="AF32" s="347"/>
      <c r="AG32" s="348"/>
      <c r="AH32" s="351" t="s">
        <v>13</v>
      </c>
      <c r="AI32" s="347"/>
      <c r="AJ32" s="347"/>
      <c r="AK32" s="347"/>
      <c r="AL32" s="347"/>
      <c r="AM32" s="347"/>
      <c r="AN32" s="347"/>
      <c r="AO32" s="347"/>
      <c r="AP32" s="347"/>
      <c r="AQ32" s="348"/>
      <c r="AR32" s="353" t="s">
        <v>123</v>
      </c>
      <c r="AS32" s="354"/>
      <c r="AT32" s="354"/>
      <c r="AU32" s="354"/>
      <c r="AV32" s="354"/>
      <c r="AW32" s="354"/>
      <c r="AX32" s="354"/>
      <c r="AY32" s="354"/>
      <c r="AZ32" s="355"/>
      <c r="BA32" s="589" t="str">
        <f>IF(申請書!BA32:BC33="","",申請書!BA32:BC33)</f>
        <v/>
      </c>
      <c r="BB32" s="360"/>
      <c r="BC32" s="590"/>
      <c r="BD32" s="359" t="s">
        <v>124</v>
      </c>
      <c r="BE32" s="360"/>
      <c r="BF32" s="360"/>
      <c r="BG32" s="360"/>
      <c r="BH32" s="360"/>
      <c r="BI32" s="360"/>
      <c r="BJ32" s="589" t="str">
        <f>IF(申請書!BJ32:BL33="","",申請書!BJ32:BL33)</f>
        <v/>
      </c>
      <c r="BK32" s="360"/>
      <c r="BL32" s="590"/>
      <c r="BM32" s="359" t="s">
        <v>104</v>
      </c>
      <c r="BN32" s="360"/>
      <c r="BO32" s="360"/>
      <c r="BP32" s="360"/>
      <c r="BQ32" s="360"/>
      <c r="BR32" s="363"/>
      <c r="CW32" s="27"/>
    </row>
    <row r="33" spans="1:98" ht="9.6999999999999993" customHeight="1">
      <c r="A33" s="344"/>
      <c r="B33" s="345"/>
      <c r="C33" s="345"/>
      <c r="D33" s="346"/>
      <c r="E33" s="349"/>
      <c r="F33" s="349"/>
      <c r="G33" s="349"/>
      <c r="H33" s="349"/>
      <c r="I33" s="349"/>
      <c r="J33" s="349"/>
      <c r="K33" s="349"/>
      <c r="L33" s="349"/>
      <c r="M33" s="349"/>
      <c r="N33" s="350"/>
      <c r="O33" s="352"/>
      <c r="P33" s="349"/>
      <c r="Q33" s="349"/>
      <c r="R33" s="349"/>
      <c r="S33" s="349"/>
      <c r="T33" s="349"/>
      <c r="U33" s="349"/>
      <c r="V33" s="349"/>
      <c r="W33" s="349"/>
      <c r="X33" s="352"/>
      <c r="Y33" s="349"/>
      <c r="Z33" s="349"/>
      <c r="AA33" s="349"/>
      <c r="AB33" s="349"/>
      <c r="AC33" s="349"/>
      <c r="AD33" s="349"/>
      <c r="AE33" s="349"/>
      <c r="AF33" s="349"/>
      <c r="AG33" s="350"/>
      <c r="AH33" s="352"/>
      <c r="AI33" s="349"/>
      <c r="AJ33" s="349"/>
      <c r="AK33" s="349"/>
      <c r="AL33" s="349"/>
      <c r="AM33" s="349"/>
      <c r="AN33" s="349"/>
      <c r="AO33" s="349"/>
      <c r="AP33" s="349"/>
      <c r="AQ33" s="350"/>
      <c r="AR33" s="356"/>
      <c r="AS33" s="357"/>
      <c r="AT33" s="357"/>
      <c r="AU33" s="357"/>
      <c r="AV33" s="357"/>
      <c r="AW33" s="357"/>
      <c r="AX33" s="357"/>
      <c r="AY33" s="357"/>
      <c r="AZ33" s="358"/>
      <c r="BA33" s="591"/>
      <c r="BB33" s="362"/>
      <c r="BC33" s="592"/>
      <c r="BD33" s="361"/>
      <c r="BE33" s="362"/>
      <c r="BF33" s="362"/>
      <c r="BG33" s="362"/>
      <c r="BH33" s="362"/>
      <c r="BI33" s="362"/>
      <c r="BJ33" s="591"/>
      <c r="BK33" s="362"/>
      <c r="BL33" s="592"/>
      <c r="BM33" s="361"/>
      <c r="BN33" s="362"/>
      <c r="BO33" s="362"/>
      <c r="BP33" s="362"/>
      <c r="BQ33" s="362"/>
      <c r="BR33" s="364"/>
    </row>
    <row r="34" spans="1:98" ht="15.9" customHeight="1">
      <c r="A34" s="365" t="s">
        <v>118</v>
      </c>
      <c r="B34" s="366"/>
      <c r="C34" s="366"/>
      <c r="D34" s="367"/>
      <c r="E34" s="578" t="str">
        <f>IF(申請書!E34:N36="","",申請書!E34:N36)</f>
        <v>:</v>
      </c>
      <c r="F34" s="578"/>
      <c r="G34" s="578"/>
      <c r="H34" s="578"/>
      <c r="I34" s="578"/>
      <c r="J34" s="578"/>
      <c r="K34" s="578"/>
      <c r="L34" s="578"/>
      <c r="M34" s="578"/>
      <c r="N34" s="579"/>
      <c r="O34" s="582" t="str">
        <f>IF(申請書!O34:W36="","",申請書!O34:W36)</f>
        <v>:</v>
      </c>
      <c r="P34" s="578"/>
      <c r="Q34" s="578"/>
      <c r="R34" s="578"/>
      <c r="S34" s="578"/>
      <c r="T34" s="578"/>
      <c r="U34" s="578"/>
      <c r="V34" s="578"/>
      <c r="W34" s="579"/>
      <c r="X34" s="582" t="str">
        <f>IF(申請書!X34:AG36="","",申請書!X34:AG36)</f>
        <v>:</v>
      </c>
      <c r="Y34" s="578"/>
      <c r="Z34" s="578"/>
      <c r="AA34" s="578"/>
      <c r="AB34" s="578"/>
      <c r="AC34" s="578"/>
      <c r="AD34" s="578"/>
      <c r="AE34" s="578"/>
      <c r="AF34" s="578"/>
      <c r="AG34" s="579"/>
      <c r="AH34" s="584" t="str">
        <f>IF(申請書!AH34:AQ36="","",申請書!AH34:AQ36)</f>
        <v>:</v>
      </c>
      <c r="AI34" s="578"/>
      <c r="AJ34" s="578"/>
      <c r="AK34" s="578"/>
      <c r="AL34" s="578"/>
      <c r="AM34" s="578"/>
      <c r="AN34" s="578"/>
      <c r="AO34" s="578"/>
      <c r="AP34" s="578"/>
      <c r="AQ34" s="579"/>
      <c r="AR34" s="978" t="str">
        <f>IF(申請書!AR34="","",申請書!AR34)</f>
        <v/>
      </c>
      <c r="AS34" s="979"/>
      <c r="AT34" s="386" t="s">
        <v>105</v>
      </c>
      <c r="AU34" s="387"/>
      <c r="AV34" s="387"/>
      <c r="AW34" s="387"/>
      <c r="AX34" s="387"/>
      <c r="AY34" s="387"/>
      <c r="AZ34" s="387"/>
      <c r="BA34" s="387"/>
      <c r="BB34" s="387"/>
      <c r="BC34" s="387"/>
      <c r="BD34" s="387"/>
      <c r="BE34" s="387"/>
      <c r="BF34" s="387"/>
      <c r="BG34" s="387"/>
      <c r="BH34" s="387"/>
      <c r="BI34" s="387"/>
      <c r="BJ34" s="387"/>
      <c r="BK34" s="387"/>
      <c r="BL34" s="387"/>
      <c r="BM34" s="387"/>
      <c r="BN34" s="387"/>
      <c r="BO34" s="387"/>
      <c r="BP34" s="387"/>
      <c r="BQ34" s="387"/>
      <c r="BR34" s="388"/>
    </row>
    <row r="35" spans="1:98" ht="11.95" customHeight="1">
      <c r="A35" s="368"/>
      <c r="B35" s="369"/>
      <c r="C35" s="369"/>
      <c r="D35" s="370"/>
      <c r="E35" s="578"/>
      <c r="F35" s="578"/>
      <c r="G35" s="578"/>
      <c r="H35" s="578"/>
      <c r="I35" s="578"/>
      <c r="J35" s="578"/>
      <c r="K35" s="578"/>
      <c r="L35" s="578"/>
      <c r="M35" s="578"/>
      <c r="N35" s="579"/>
      <c r="O35" s="582"/>
      <c r="P35" s="578"/>
      <c r="Q35" s="578"/>
      <c r="R35" s="578"/>
      <c r="S35" s="578"/>
      <c r="T35" s="578"/>
      <c r="U35" s="578"/>
      <c r="V35" s="578"/>
      <c r="W35" s="579"/>
      <c r="X35" s="582"/>
      <c r="Y35" s="578"/>
      <c r="Z35" s="578"/>
      <c r="AA35" s="578"/>
      <c r="AB35" s="578"/>
      <c r="AC35" s="578"/>
      <c r="AD35" s="578"/>
      <c r="AE35" s="578"/>
      <c r="AF35" s="578"/>
      <c r="AG35" s="579"/>
      <c r="AH35" s="584"/>
      <c r="AI35" s="578"/>
      <c r="AJ35" s="578"/>
      <c r="AK35" s="578"/>
      <c r="AL35" s="578"/>
      <c r="AM35" s="578"/>
      <c r="AN35" s="578"/>
      <c r="AO35" s="578"/>
      <c r="AP35" s="578"/>
      <c r="AQ35" s="579"/>
      <c r="AR35" s="585" t="str">
        <f>IF(申請書!AR35:BR36="","",申請書!AR35:BR36)</f>
        <v/>
      </c>
      <c r="AS35" s="266"/>
      <c r="AT35" s="266"/>
      <c r="AU35" s="266"/>
      <c r="AV35" s="266"/>
      <c r="AW35" s="266"/>
      <c r="AX35" s="266"/>
      <c r="AY35" s="266"/>
      <c r="AZ35" s="266"/>
      <c r="BA35" s="266"/>
      <c r="BB35" s="266"/>
      <c r="BC35" s="266"/>
      <c r="BD35" s="266"/>
      <c r="BE35" s="266"/>
      <c r="BF35" s="266"/>
      <c r="BG35" s="266"/>
      <c r="BH35" s="266"/>
      <c r="BI35" s="266"/>
      <c r="BJ35" s="266"/>
      <c r="BK35" s="266"/>
      <c r="BL35" s="266"/>
      <c r="BM35" s="266"/>
      <c r="BN35" s="266"/>
      <c r="BO35" s="266"/>
      <c r="BP35" s="266"/>
      <c r="BQ35" s="266"/>
      <c r="BR35" s="586"/>
    </row>
    <row r="36" spans="1:98" ht="11.95" customHeight="1" thickBot="1">
      <c r="A36" s="371"/>
      <c r="B36" s="372"/>
      <c r="C36" s="372"/>
      <c r="D36" s="373"/>
      <c r="E36" s="580"/>
      <c r="F36" s="580"/>
      <c r="G36" s="580"/>
      <c r="H36" s="580"/>
      <c r="I36" s="580"/>
      <c r="J36" s="580"/>
      <c r="K36" s="580"/>
      <c r="L36" s="580"/>
      <c r="M36" s="580"/>
      <c r="N36" s="581"/>
      <c r="O36" s="583"/>
      <c r="P36" s="580"/>
      <c r="Q36" s="580"/>
      <c r="R36" s="580"/>
      <c r="S36" s="580"/>
      <c r="T36" s="580"/>
      <c r="U36" s="580"/>
      <c r="V36" s="580"/>
      <c r="W36" s="581"/>
      <c r="X36" s="583"/>
      <c r="Y36" s="580"/>
      <c r="Z36" s="580"/>
      <c r="AA36" s="580"/>
      <c r="AB36" s="580"/>
      <c r="AC36" s="580"/>
      <c r="AD36" s="580"/>
      <c r="AE36" s="580"/>
      <c r="AF36" s="580"/>
      <c r="AG36" s="581"/>
      <c r="AH36" s="583"/>
      <c r="AI36" s="580"/>
      <c r="AJ36" s="580"/>
      <c r="AK36" s="580"/>
      <c r="AL36" s="580"/>
      <c r="AM36" s="580"/>
      <c r="AN36" s="580"/>
      <c r="AO36" s="580"/>
      <c r="AP36" s="580"/>
      <c r="AQ36" s="581"/>
      <c r="AR36" s="587"/>
      <c r="AS36" s="544"/>
      <c r="AT36" s="544"/>
      <c r="AU36" s="544"/>
      <c r="AV36" s="544"/>
      <c r="AW36" s="544"/>
      <c r="AX36" s="544"/>
      <c r="AY36" s="544"/>
      <c r="AZ36" s="544"/>
      <c r="BA36" s="544"/>
      <c r="BB36" s="544"/>
      <c r="BC36" s="544"/>
      <c r="BD36" s="544"/>
      <c r="BE36" s="544"/>
      <c r="BF36" s="544"/>
      <c r="BG36" s="544"/>
      <c r="BH36" s="544"/>
      <c r="BI36" s="544"/>
      <c r="BJ36" s="544"/>
      <c r="BK36" s="544"/>
      <c r="BL36" s="544"/>
      <c r="BM36" s="544"/>
      <c r="BN36" s="544"/>
      <c r="BO36" s="544"/>
      <c r="BP36" s="544"/>
      <c r="BQ36" s="544"/>
      <c r="BR36" s="588"/>
      <c r="BZ36" s="593"/>
      <c r="CA36" s="593"/>
      <c r="CB36" s="593"/>
      <c r="CC36" s="593"/>
      <c r="CD36" s="593"/>
      <c r="CE36" s="593"/>
      <c r="CF36" s="593"/>
      <c r="CG36" s="593"/>
      <c r="CH36" s="593"/>
      <c r="CI36" s="593"/>
      <c r="CJ36" s="593"/>
      <c r="CK36" s="593"/>
      <c r="CL36" s="593"/>
      <c r="CM36" s="593"/>
      <c r="CN36" s="593"/>
      <c r="CO36" s="593"/>
      <c r="CP36" s="593"/>
      <c r="CQ36" s="593"/>
      <c r="CR36" s="593"/>
      <c r="CS36" s="593"/>
    </row>
    <row r="37" spans="1:98" ht="7.45" customHeight="1" thickTop="1">
      <c r="A37" s="389" t="s">
        <v>34</v>
      </c>
      <c r="B37" s="390"/>
      <c r="C37" s="390"/>
      <c r="D37" s="390"/>
      <c r="E37" s="390"/>
      <c r="F37" s="390"/>
      <c r="G37" s="390"/>
      <c r="H37" s="390"/>
      <c r="I37" s="390"/>
      <c r="J37" s="390"/>
      <c r="K37" s="390"/>
      <c r="L37" s="390"/>
      <c r="M37" s="390"/>
      <c r="N37" s="391"/>
      <c r="O37" s="397" t="s">
        <v>28</v>
      </c>
      <c r="P37" s="397"/>
      <c r="Q37" s="397"/>
      <c r="R37" s="397"/>
      <c r="S37" s="397"/>
      <c r="T37" s="397"/>
      <c r="U37" s="397"/>
      <c r="V37" s="397"/>
      <c r="W37" s="397"/>
      <c r="X37" s="397"/>
      <c r="Y37" s="397"/>
      <c r="Z37" s="397"/>
      <c r="AA37" s="397"/>
      <c r="AB37" s="397"/>
      <c r="AC37" s="397"/>
      <c r="AD37" s="397"/>
      <c r="AE37" s="397"/>
      <c r="AF37" s="397"/>
      <c r="AG37" s="397"/>
      <c r="AH37" s="397"/>
      <c r="AI37" s="397"/>
      <c r="AJ37" s="397"/>
      <c r="AK37" s="397"/>
      <c r="AL37" s="399" t="s">
        <v>1</v>
      </c>
      <c r="AM37" s="399"/>
      <c r="AN37" s="399"/>
      <c r="AO37" s="399"/>
      <c r="AP37" s="399"/>
      <c r="AQ37" s="399"/>
      <c r="AR37" s="399" t="s">
        <v>2</v>
      </c>
      <c r="AS37" s="399"/>
      <c r="AT37" s="399"/>
      <c r="AU37" s="399"/>
      <c r="AV37" s="399"/>
      <c r="AW37" s="399"/>
      <c r="AX37" s="399" t="s">
        <v>9</v>
      </c>
      <c r="AY37" s="399"/>
      <c r="AZ37" s="399"/>
      <c r="BA37" s="399"/>
      <c r="BB37" s="399"/>
      <c r="BC37" s="399"/>
      <c r="BD37" s="399" t="s">
        <v>4</v>
      </c>
      <c r="BE37" s="399"/>
      <c r="BF37" s="399"/>
      <c r="BG37" s="399"/>
      <c r="BH37" s="399"/>
      <c r="BI37" s="399"/>
      <c r="BJ37" s="401" t="s">
        <v>61</v>
      </c>
      <c r="BK37" s="401"/>
      <c r="BL37" s="401"/>
      <c r="BM37" s="401"/>
      <c r="BN37" s="401"/>
      <c r="BO37" s="401"/>
      <c r="BP37" s="401"/>
      <c r="BQ37" s="401"/>
      <c r="BR37" s="402"/>
      <c r="BZ37" s="593"/>
      <c r="CA37" s="593"/>
      <c r="CB37" s="593"/>
      <c r="CC37" s="593"/>
      <c r="CD37" s="593"/>
      <c r="CE37" s="593"/>
      <c r="CF37" s="593"/>
      <c r="CG37" s="593"/>
      <c r="CH37" s="593"/>
      <c r="CI37" s="593"/>
      <c r="CJ37" s="593"/>
      <c r="CK37" s="593"/>
      <c r="CL37" s="593"/>
      <c r="CM37" s="593"/>
      <c r="CN37" s="593"/>
      <c r="CO37" s="593"/>
      <c r="CP37" s="593"/>
      <c r="CQ37" s="593"/>
      <c r="CR37" s="593"/>
      <c r="CS37" s="593"/>
    </row>
    <row r="38" spans="1:98" ht="9" customHeight="1">
      <c r="A38" s="392"/>
      <c r="B38" s="266"/>
      <c r="C38" s="266"/>
      <c r="D38" s="266"/>
      <c r="E38" s="266"/>
      <c r="F38" s="266"/>
      <c r="G38" s="266"/>
      <c r="H38" s="266"/>
      <c r="I38" s="266"/>
      <c r="J38" s="266"/>
      <c r="K38" s="266"/>
      <c r="L38" s="266"/>
      <c r="M38" s="266"/>
      <c r="N38" s="393"/>
      <c r="O38" s="398"/>
      <c r="P38" s="398"/>
      <c r="Q38" s="398"/>
      <c r="R38" s="398"/>
      <c r="S38" s="398"/>
      <c r="T38" s="398"/>
      <c r="U38" s="398"/>
      <c r="V38" s="398"/>
      <c r="W38" s="398"/>
      <c r="X38" s="398"/>
      <c r="Y38" s="398"/>
      <c r="Z38" s="398"/>
      <c r="AA38" s="398"/>
      <c r="AB38" s="398"/>
      <c r="AC38" s="398"/>
      <c r="AD38" s="398"/>
      <c r="AE38" s="398"/>
      <c r="AF38" s="398"/>
      <c r="AG38" s="398"/>
      <c r="AH38" s="398"/>
      <c r="AI38" s="398"/>
      <c r="AJ38" s="398"/>
      <c r="AK38" s="398"/>
      <c r="AL38" s="400"/>
      <c r="AM38" s="400"/>
      <c r="AN38" s="400"/>
      <c r="AO38" s="400"/>
      <c r="AP38" s="400"/>
      <c r="AQ38" s="400"/>
      <c r="AR38" s="400"/>
      <c r="AS38" s="400"/>
      <c r="AT38" s="400"/>
      <c r="AU38" s="400"/>
      <c r="AV38" s="400"/>
      <c r="AW38" s="400"/>
      <c r="AX38" s="400"/>
      <c r="AY38" s="400"/>
      <c r="AZ38" s="400"/>
      <c r="BA38" s="400"/>
      <c r="BB38" s="400"/>
      <c r="BC38" s="400"/>
      <c r="BD38" s="400"/>
      <c r="BE38" s="400"/>
      <c r="BF38" s="400"/>
      <c r="BG38" s="400"/>
      <c r="BH38" s="400"/>
      <c r="BI38" s="400"/>
      <c r="BJ38" s="403"/>
      <c r="BK38" s="403"/>
      <c r="BL38" s="403"/>
      <c r="BM38" s="403"/>
      <c r="BN38" s="403"/>
      <c r="BO38" s="403"/>
      <c r="BP38" s="403"/>
      <c r="BQ38" s="403"/>
      <c r="BR38" s="404"/>
      <c r="CL38" s="1" t="s">
        <v>31</v>
      </c>
    </row>
    <row r="39" spans="1:98" ht="15.9" customHeight="1">
      <c r="A39" s="392"/>
      <c r="B39" s="266"/>
      <c r="C39" s="266"/>
      <c r="D39" s="266"/>
      <c r="E39" s="266"/>
      <c r="F39" s="266"/>
      <c r="G39" s="266"/>
      <c r="H39" s="266"/>
      <c r="I39" s="266"/>
      <c r="J39" s="266"/>
      <c r="K39" s="266"/>
      <c r="L39" s="266"/>
      <c r="M39" s="266"/>
      <c r="N39" s="393"/>
      <c r="O39" s="405" t="s">
        <v>89</v>
      </c>
      <c r="P39" s="406"/>
      <c r="Q39" s="411" t="s">
        <v>101</v>
      </c>
      <c r="R39" s="412"/>
      <c r="S39" s="412"/>
      <c r="T39" s="412"/>
      <c r="U39" s="412"/>
      <c r="V39" s="412"/>
      <c r="W39" s="412"/>
      <c r="X39" s="412"/>
      <c r="Y39" s="412"/>
      <c r="Z39" s="412"/>
      <c r="AA39" s="412"/>
      <c r="AB39" s="412"/>
      <c r="AC39" s="412"/>
      <c r="AD39" s="412"/>
      <c r="AE39" s="412"/>
      <c r="AF39" s="412"/>
      <c r="AG39" s="412"/>
      <c r="AH39" s="412"/>
      <c r="AI39" s="412"/>
      <c r="AJ39" s="412"/>
      <c r="AK39" s="413"/>
      <c r="AL39" s="416" t="str">
        <f>IF(申請書!AL39:AN39="","",申請書!AL39:AN39)</f>
        <v/>
      </c>
      <c r="AM39" s="416"/>
      <c r="AN39" s="416"/>
      <c r="AO39" s="418"/>
      <c r="AP39" s="418"/>
      <c r="AQ39" s="418"/>
      <c r="AR39" s="416" t="str">
        <f>IF(申請書!AR39:AT39="","",申請書!AR39:AT39)</f>
        <v/>
      </c>
      <c r="AS39" s="416"/>
      <c r="AT39" s="416"/>
      <c r="AU39" s="418"/>
      <c r="AV39" s="418"/>
      <c r="AW39" s="418"/>
      <c r="AX39" s="416" t="str">
        <f>IF(申請書!AX39:AZ39="","",申請書!AX39:AZ39)</f>
        <v/>
      </c>
      <c r="AY39" s="416"/>
      <c r="AZ39" s="416"/>
      <c r="BA39" s="418"/>
      <c r="BB39" s="418"/>
      <c r="BC39" s="418"/>
      <c r="BD39" s="416" t="str">
        <f>IF(申請書!BD39:BF39="","",申請書!BD39:BF39)</f>
        <v/>
      </c>
      <c r="BE39" s="416"/>
      <c r="BF39" s="416"/>
      <c r="BG39" s="415"/>
      <c r="BH39" s="415"/>
      <c r="BI39" s="415"/>
      <c r="BJ39" s="416" t="str">
        <f>IF(申請書!BJ39:BR39="","",申請書!BJ39:BR39)</f>
        <v>-</v>
      </c>
      <c r="BK39" s="416"/>
      <c r="BL39" s="416"/>
      <c r="BM39" s="416"/>
      <c r="BN39" s="416"/>
      <c r="BO39" s="416"/>
      <c r="BP39" s="416"/>
      <c r="BQ39" s="416"/>
      <c r="BR39" s="417"/>
      <c r="BZ39" s="421"/>
      <c r="CA39" s="421"/>
      <c r="CB39" s="421"/>
      <c r="CC39" s="421"/>
      <c r="CD39" s="421"/>
      <c r="CE39" s="421"/>
      <c r="CF39" s="421"/>
      <c r="CG39" s="421"/>
      <c r="CH39" s="421"/>
      <c r="CI39" s="421"/>
      <c r="CJ39" s="421"/>
      <c r="CK39" s="421"/>
      <c r="CL39" s="421"/>
      <c r="CM39" s="421"/>
      <c r="CN39" s="421"/>
      <c r="CO39" s="421"/>
      <c r="CP39" s="421"/>
      <c r="CQ39" s="421"/>
      <c r="CR39" s="421"/>
      <c r="CS39" s="421"/>
      <c r="CT39" s="421"/>
    </row>
    <row r="40" spans="1:98" ht="15.9" customHeight="1">
      <c r="A40" s="392"/>
      <c r="B40" s="266"/>
      <c r="C40" s="266"/>
      <c r="D40" s="266"/>
      <c r="E40" s="266"/>
      <c r="F40" s="266"/>
      <c r="G40" s="266"/>
      <c r="H40" s="266"/>
      <c r="I40" s="266"/>
      <c r="J40" s="266"/>
      <c r="K40" s="266"/>
      <c r="L40" s="266"/>
      <c r="M40" s="266"/>
      <c r="N40" s="393"/>
      <c r="O40" s="407"/>
      <c r="P40" s="408"/>
      <c r="Q40" s="481">
        <v>51</v>
      </c>
      <c r="R40" s="482"/>
      <c r="S40" s="175" t="s">
        <v>82</v>
      </c>
      <c r="T40" s="176"/>
      <c r="U40" s="176"/>
      <c r="V40" s="176"/>
      <c r="W40" s="176"/>
      <c r="X40" s="176"/>
      <c r="Y40" s="176"/>
      <c r="Z40" s="176"/>
      <c r="AA40" s="176"/>
      <c r="AB40" s="176"/>
      <c r="AC40" s="176"/>
      <c r="AD40" s="176"/>
      <c r="AE40" s="176"/>
      <c r="AF40" s="176"/>
      <c r="AG40" s="176"/>
      <c r="AH40" s="176"/>
      <c r="AI40" s="176"/>
      <c r="AJ40" s="176"/>
      <c r="AK40" s="177"/>
      <c r="AL40" s="416" t="str">
        <f>IF(申請書!AL40:AN40="","",申請書!AL40:AN40)</f>
        <v/>
      </c>
      <c r="AM40" s="416"/>
      <c r="AN40" s="416"/>
      <c r="AO40" s="418">
        <v>1500</v>
      </c>
      <c r="AP40" s="418"/>
      <c r="AQ40" s="418"/>
      <c r="AR40" s="416" t="str">
        <f>IF(申請書!AR40:AT40="","",申請書!AR40:AT40)</f>
        <v/>
      </c>
      <c r="AS40" s="416"/>
      <c r="AT40" s="416"/>
      <c r="AU40" s="418">
        <v>1500</v>
      </c>
      <c r="AV40" s="418"/>
      <c r="AW40" s="418"/>
      <c r="AX40" s="416" t="str">
        <f>IF(申請書!AX40:AZ40="","",申請書!AX40:AZ40)</f>
        <v/>
      </c>
      <c r="AY40" s="416"/>
      <c r="AZ40" s="416"/>
      <c r="BA40" s="418">
        <v>1500</v>
      </c>
      <c r="BB40" s="418"/>
      <c r="BC40" s="418"/>
      <c r="BD40" s="416" t="str">
        <f>IF(申請書!BD40:BF40="","",申請書!BD40:BF40)</f>
        <v/>
      </c>
      <c r="BE40" s="416"/>
      <c r="BF40" s="416"/>
      <c r="BG40" s="415">
        <v>4500</v>
      </c>
      <c r="BH40" s="415"/>
      <c r="BI40" s="415"/>
      <c r="BJ40" s="419">
        <f>IF(申請書!BJ40:BR40="","",申請書!BJ40:BR40)</f>
        <v>0</v>
      </c>
      <c r="BK40" s="419"/>
      <c r="BL40" s="419"/>
      <c r="BM40" s="419"/>
      <c r="BN40" s="419"/>
      <c r="BO40" s="419"/>
      <c r="BP40" s="419"/>
      <c r="BQ40" s="419"/>
      <c r="BR40" s="420"/>
    </row>
    <row r="41" spans="1:98" ht="15.9" customHeight="1">
      <c r="A41" s="392"/>
      <c r="B41" s="266"/>
      <c r="C41" s="266"/>
      <c r="D41" s="266"/>
      <c r="E41" s="266"/>
      <c r="F41" s="266"/>
      <c r="G41" s="266"/>
      <c r="H41" s="266"/>
      <c r="I41" s="266"/>
      <c r="J41" s="266"/>
      <c r="K41" s="266"/>
      <c r="L41" s="266"/>
      <c r="M41" s="266"/>
      <c r="N41" s="393"/>
      <c r="O41" s="407"/>
      <c r="P41" s="408"/>
      <c r="Q41" s="483">
        <v>52</v>
      </c>
      <c r="R41" s="484"/>
      <c r="S41" s="175" t="s">
        <v>94</v>
      </c>
      <c r="T41" s="176"/>
      <c r="U41" s="176"/>
      <c r="V41" s="176"/>
      <c r="W41" s="176"/>
      <c r="X41" s="176"/>
      <c r="Y41" s="176"/>
      <c r="Z41" s="176"/>
      <c r="AA41" s="176"/>
      <c r="AB41" s="176"/>
      <c r="AC41" s="176"/>
      <c r="AD41" s="176"/>
      <c r="AE41" s="176"/>
      <c r="AF41" s="176"/>
      <c r="AG41" s="176"/>
      <c r="AH41" s="176"/>
      <c r="AI41" s="176"/>
      <c r="AJ41" s="176"/>
      <c r="AK41" s="177"/>
      <c r="AL41" s="416" t="str">
        <f>IF(申請書!AL41:AN41="","",申請書!AL41:AN41)</f>
        <v/>
      </c>
      <c r="AM41" s="416"/>
      <c r="AN41" s="416"/>
      <c r="AO41" s="418">
        <v>1500</v>
      </c>
      <c r="AP41" s="418"/>
      <c r="AQ41" s="418"/>
      <c r="AR41" s="416" t="str">
        <f>IF(申請書!AR41:AT41="","",申請書!AR41:AT41)</f>
        <v/>
      </c>
      <c r="AS41" s="416"/>
      <c r="AT41" s="416"/>
      <c r="AU41" s="418">
        <v>1500</v>
      </c>
      <c r="AV41" s="418"/>
      <c r="AW41" s="418"/>
      <c r="AX41" s="416" t="str">
        <f>IF(申請書!AX41:AZ41="","",申請書!AX41:AZ41)</f>
        <v/>
      </c>
      <c r="AY41" s="416"/>
      <c r="AZ41" s="416"/>
      <c r="BA41" s="418">
        <v>1500</v>
      </c>
      <c r="BB41" s="418"/>
      <c r="BC41" s="418"/>
      <c r="BD41" s="416" t="str">
        <f>IF(申請書!BD41:BF41="","",申請書!BD41:BF41)</f>
        <v/>
      </c>
      <c r="BE41" s="416"/>
      <c r="BF41" s="416"/>
      <c r="BG41" s="415">
        <v>4000</v>
      </c>
      <c r="BH41" s="415"/>
      <c r="BI41" s="415"/>
      <c r="BJ41" s="419">
        <f>IF(申請書!BJ41:BR41="","",申請書!BJ41:BR41)</f>
        <v>0</v>
      </c>
      <c r="BK41" s="419"/>
      <c r="BL41" s="419"/>
      <c r="BM41" s="419"/>
      <c r="BN41" s="419"/>
      <c r="BO41" s="419"/>
      <c r="BP41" s="419"/>
      <c r="BQ41" s="419"/>
      <c r="BR41" s="420"/>
    </row>
    <row r="42" spans="1:98" ht="15.9" customHeight="1">
      <c r="A42" s="392"/>
      <c r="B42" s="266"/>
      <c r="C42" s="266"/>
      <c r="D42" s="266"/>
      <c r="E42" s="266"/>
      <c r="F42" s="266"/>
      <c r="G42" s="266"/>
      <c r="H42" s="266"/>
      <c r="I42" s="266"/>
      <c r="J42" s="266"/>
      <c r="K42" s="266"/>
      <c r="L42" s="266"/>
      <c r="M42" s="266"/>
      <c r="N42" s="393"/>
      <c r="O42" s="407"/>
      <c r="P42" s="408"/>
      <c r="Q42" s="481">
        <v>53</v>
      </c>
      <c r="R42" s="482"/>
      <c r="S42" s="175" t="s">
        <v>91</v>
      </c>
      <c r="T42" s="176"/>
      <c r="U42" s="176"/>
      <c r="V42" s="176"/>
      <c r="W42" s="176"/>
      <c r="X42" s="176"/>
      <c r="Y42" s="176"/>
      <c r="Z42" s="176"/>
      <c r="AA42" s="176"/>
      <c r="AB42" s="176"/>
      <c r="AC42" s="176"/>
      <c r="AD42" s="176"/>
      <c r="AE42" s="176"/>
      <c r="AF42" s="176"/>
      <c r="AG42" s="176"/>
      <c r="AH42" s="176"/>
      <c r="AI42" s="176"/>
      <c r="AJ42" s="176"/>
      <c r="AK42" s="177"/>
      <c r="AL42" s="416" t="str">
        <f>IF(申請書!AL42:AN42="","",申請書!AL42:AN42)</f>
        <v/>
      </c>
      <c r="AM42" s="416"/>
      <c r="AN42" s="416"/>
      <c r="AO42" s="418">
        <v>1500</v>
      </c>
      <c r="AP42" s="418"/>
      <c r="AQ42" s="418"/>
      <c r="AR42" s="416" t="str">
        <f>IF(申請書!AR42:AT42="","",申請書!AR42:AT42)</f>
        <v/>
      </c>
      <c r="AS42" s="416"/>
      <c r="AT42" s="416"/>
      <c r="AU42" s="418">
        <v>1500</v>
      </c>
      <c r="AV42" s="418"/>
      <c r="AW42" s="418"/>
      <c r="AX42" s="416" t="str">
        <f>IF(申請書!AX42:AZ42="","",申請書!AX42:AZ42)</f>
        <v/>
      </c>
      <c r="AY42" s="416"/>
      <c r="AZ42" s="416"/>
      <c r="BA42" s="418">
        <v>1500</v>
      </c>
      <c r="BB42" s="418"/>
      <c r="BC42" s="418"/>
      <c r="BD42" s="416" t="str">
        <f>IF(申請書!BD42:BF42="","",申請書!BD42:BF42)</f>
        <v/>
      </c>
      <c r="BE42" s="416"/>
      <c r="BF42" s="416"/>
      <c r="BG42" s="415">
        <v>4000</v>
      </c>
      <c r="BH42" s="415"/>
      <c r="BI42" s="415"/>
      <c r="BJ42" s="419">
        <f>IF(申請書!BJ42:BR42="","",申請書!BJ42:BR42)</f>
        <v>0</v>
      </c>
      <c r="BK42" s="419"/>
      <c r="BL42" s="419"/>
      <c r="BM42" s="419"/>
      <c r="BN42" s="419"/>
      <c r="BO42" s="419"/>
      <c r="BP42" s="419"/>
      <c r="BQ42" s="419"/>
      <c r="BR42" s="420"/>
    </row>
    <row r="43" spans="1:98" ht="15.9" customHeight="1">
      <c r="A43" s="392"/>
      <c r="B43" s="266"/>
      <c r="C43" s="266"/>
      <c r="D43" s="266"/>
      <c r="E43" s="266"/>
      <c r="F43" s="266"/>
      <c r="G43" s="266"/>
      <c r="H43" s="266"/>
      <c r="I43" s="266"/>
      <c r="J43" s="266"/>
      <c r="K43" s="266"/>
      <c r="L43" s="266"/>
      <c r="M43" s="266"/>
      <c r="N43" s="393"/>
      <c r="O43" s="407"/>
      <c r="P43" s="408"/>
      <c r="Q43" s="481">
        <v>54</v>
      </c>
      <c r="R43" s="482"/>
      <c r="S43" s="175" t="s">
        <v>95</v>
      </c>
      <c r="T43" s="176"/>
      <c r="U43" s="176"/>
      <c r="V43" s="176"/>
      <c r="W43" s="176"/>
      <c r="X43" s="176"/>
      <c r="Y43" s="176"/>
      <c r="Z43" s="176"/>
      <c r="AA43" s="176"/>
      <c r="AB43" s="176"/>
      <c r="AC43" s="176"/>
      <c r="AD43" s="176"/>
      <c r="AE43" s="176"/>
      <c r="AF43" s="176"/>
      <c r="AG43" s="176"/>
      <c r="AH43" s="176"/>
      <c r="AI43" s="176"/>
      <c r="AJ43" s="176"/>
      <c r="AK43" s="177"/>
      <c r="AL43" s="416" t="str">
        <f>IF(申請書!AL43:AN43="","",申請書!AL43:AN43)</f>
        <v/>
      </c>
      <c r="AM43" s="416"/>
      <c r="AN43" s="416"/>
      <c r="AO43" s="418">
        <v>1000</v>
      </c>
      <c r="AP43" s="418"/>
      <c r="AQ43" s="418"/>
      <c r="AR43" s="416" t="str">
        <f>IF(申請書!AR43:AT43="","",申請書!AR43:AT43)</f>
        <v/>
      </c>
      <c r="AS43" s="416"/>
      <c r="AT43" s="416"/>
      <c r="AU43" s="418">
        <v>1000</v>
      </c>
      <c r="AV43" s="418"/>
      <c r="AW43" s="418"/>
      <c r="AX43" s="416" t="str">
        <f>IF(申請書!AX43:AZ43="","",申請書!AX43:AZ43)</f>
        <v/>
      </c>
      <c r="AY43" s="416"/>
      <c r="AZ43" s="416"/>
      <c r="BA43" s="418">
        <v>1000</v>
      </c>
      <c r="BB43" s="418"/>
      <c r="BC43" s="418"/>
      <c r="BD43" s="416" t="str">
        <f>IF(申請書!BD43:BF43="","",申請書!BD43:BF43)</f>
        <v/>
      </c>
      <c r="BE43" s="416"/>
      <c r="BF43" s="416"/>
      <c r="BG43" s="415">
        <f>AO43+AU43+BA43</f>
        <v>3000</v>
      </c>
      <c r="BH43" s="415"/>
      <c r="BI43" s="415"/>
      <c r="BJ43" s="419">
        <f>IF(申請書!BJ43:BR43="","",申請書!BJ43:BR43)</f>
        <v>0</v>
      </c>
      <c r="BK43" s="419"/>
      <c r="BL43" s="419"/>
      <c r="BM43" s="419"/>
      <c r="BN43" s="419"/>
      <c r="BO43" s="419"/>
      <c r="BP43" s="419"/>
      <c r="BQ43" s="419"/>
      <c r="BR43" s="420"/>
    </row>
    <row r="44" spans="1:98" ht="15.9" customHeight="1">
      <c r="A44" s="392"/>
      <c r="B44" s="266"/>
      <c r="C44" s="266"/>
      <c r="D44" s="266"/>
      <c r="E44" s="266"/>
      <c r="F44" s="266"/>
      <c r="G44" s="266"/>
      <c r="H44" s="266"/>
      <c r="I44" s="266"/>
      <c r="J44" s="266"/>
      <c r="K44" s="266"/>
      <c r="L44" s="266"/>
      <c r="M44" s="266"/>
      <c r="N44" s="393"/>
      <c r="O44" s="407"/>
      <c r="P44" s="408"/>
      <c r="Q44" s="481">
        <v>54</v>
      </c>
      <c r="R44" s="482"/>
      <c r="S44" s="175" t="s">
        <v>83</v>
      </c>
      <c r="T44" s="176"/>
      <c r="U44" s="176"/>
      <c r="V44" s="176"/>
      <c r="W44" s="176"/>
      <c r="X44" s="176"/>
      <c r="Y44" s="176"/>
      <c r="Z44" s="176"/>
      <c r="AA44" s="176"/>
      <c r="AB44" s="176"/>
      <c r="AC44" s="176"/>
      <c r="AD44" s="176"/>
      <c r="AE44" s="176"/>
      <c r="AF44" s="176"/>
      <c r="AG44" s="176"/>
      <c r="AH44" s="176"/>
      <c r="AI44" s="176"/>
      <c r="AJ44" s="176"/>
      <c r="AK44" s="177"/>
      <c r="AL44" s="416" t="str">
        <f>IF(申請書!AL44:AN44="","",申請書!AL44:AN44)</f>
        <v/>
      </c>
      <c r="AM44" s="416"/>
      <c r="AN44" s="416"/>
      <c r="AO44" s="418">
        <v>1000</v>
      </c>
      <c r="AP44" s="418"/>
      <c r="AQ44" s="418"/>
      <c r="AR44" s="416" t="str">
        <f>IF(申請書!AR44:AT44="","",申請書!AR44:AT44)</f>
        <v/>
      </c>
      <c r="AS44" s="416"/>
      <c r="AT44" s="416"/>
      <c r="AU44" s="418">
        <v>1000</v>
      </c>
      <c r="AV44" s="418"/>
      <c r="AW44" s="418"/>
      <c r="AX44" s="416" t="str">
        <f>IF(申請書!AX44:AZ44="","",申請書!AX44:AZ44)</f>
        <v/>
      </c>
      <c r="AY44" s="416"/>
      <c r="AZ44" s="416"/>
      <c r="BA44" s="418">
        <v>1000</v>
      </c>
      <c r="BB44" s="418"/>
      <c r="BC44" s="418"/>
      <c r="BD44" s="416" t="str">
        <f>IF(申請書!BD44:BF44="","",申請書!BD44:BF44)</f>
        <v/>
      </c>
      <c r="BE44" s="416"/>
      <c r="BF44" s="416"/>
      <c r="BG44" s="415">
        <f>AO44+AU44+BA44</f>
        <v>3000</v>
      </c>
      <c r="BH44" s="415"/>
      <c r="BI44" s="415"/>
      <c r="BJ44" s="419">
        <f>IF(申請書!BJ44:BR44="","",申請書!BJ44:BR44)</f>
        <v>0</v>
      </c>
      <c r="BK44" s="419"/>
      <c r="BL44" s="419"/>
      <c r="BM44" s="419"/>
      <c r="BN44" s="419"/>
      <c r="BO44" s="419"/>
      <c r="BP44" s="419"/>
      <c r="BQ44" s="419"/>
      <c r="BR44" s="420"/>
    </row>
    <row r="45" spans="1:98" ht="15.9" customHeight="1">
      <c r="A45" s="392"/>
      <c r="B45" s="266"/>
      <c r="C45" s="266"/>
      <c r="D45" s="266"/>
      <c r="E45" s="266"/>
      <c r="F45" s="266"/>
      <c r="G45" s="266"/>
      <c r="H45" s="266"/>
      <c r="I45" s="266"/>
      <c r="J45" s="266"/>
      <c r="K45" s="266"/>
      <c r="L45" s="266"/>
      <c r="M45" s="266"/>
      <c r="N45" s="393"/>
      <c r="O45" s="407"/>
      <c r="P45" s="408"/>
      <c r="Q45" s="481">
        <v>54</v>
      </c>
      <c r="R45" s="482"/>
      <c r="S45" s="175" t="s">
        <v>84</v>
      </c>
      <c r="T45" s="176"/>
      <c r="U45" s="176"/>
      <c r="V45" s="176"/>
      <c r="W45" s="176"/>
      <c r="X45" s="176"/>
      <c r="Y45" s="176"/>
      <c r="Z45" s="176"/>
      <c r="AA45" s="176"/>
      <c r="AB45" s="176"/>
      <c r="AC45" s="176"/>
      <c r="AD45" s="176"/>
      <c r="AE45" s="176"/>
      <c r="AF45" s="176"/>
      <c r="AG45" s="176"/>
      <c r="AH45" s="176"/>
      <c r="AI45" s="176"/>
      <c r="AJ45" s="176"/>
      <c r="AK45" s="177"/>
      <c r="AL45" s="416" t="str">
        <f>IF(申請書!AL45:AN45="","",申請書!AL45:AN45)</f>
        <v/>
      </c>
      <c r="AM45" s="416"/>
      <c r="AN45" s="416"/>
      <c r="AO45" s="418">
        <v>1000</v>
      </c>
      <c r="AP45" s="418"/>
      <c r="AQ45" s="418"/>
      <c r="AR45" s="416" t="str">
        <f>IF(申請書!AR45:AT45="","",申請書!AR45:AT45)</f>
        <v/>
      </c>
      <c r="AS45" s="416"/>
      <c r="AT45" s="416"/>
      <c r="AU45" s="418">
        <v>1000</v>
      </c>
      <c r="AV45" s="418"/>
      <c r="AW45" s="418"/>
      <c r="AX45" s="416" t="str">
        <f>IF(申請書!AX45:AZ45="","",申請書!AX45:AZ45)</f>
        <v/>
      </c>
      <c r="AY45" s="416"/>
      <c r="AZ45" s="416"/>
      <c r="BA45" s="418">
        <v>1000</v>
      </c>
      <c r="BB45" s="418"/>
      <c r="BC45" s="418"/>
      <c r="BD45" s="416" t="str">
        <f>IF(申請書!BD45:BF45="","",申請書!BD45:BF45)</f>
        <v/>
      </c>
      <c r="BE45" s="416"/>
      <c r="BF45" s="416"/>
      <c r="BG45" s="415">
        <f>AO45+AU45+BA45</f>
        <v>3000</v>
      </c>
      <c r="BH45" s="415"/>
      <c r="BI45" s="415"/>
      <c r="BJ45" s="419">
        <f>IF(申請書!BJ45:BR45="","",申請書!BJ45:BR45)</f>
        <v>0</v>
      </c>
      <c r="BK45" s="419"/>
      <c r="BL45" s="419"/>
      <c r="BM45" s="419"/>
      <c r="BN45" s="419"/>
      <c r="BO45" s="419"/>
      <c r="BP45" s="419"/>
      <c r="BQ45" s="419"/>
      <c r="BR45" s="420"/>
    </row>
    <row r="46" spans="1:98" ht="15.9" customHeight="1">
      <c r="A46" s="392"/>
      <c r="B46" s="266"/>
      <c r="C46" s="266"/>
      <c r="D46" s="266"/>
      <c r="E46" s="266"/>
      <c r="F46" s="266"/>
      <c r="G46" s="266"/>
      <c r="H46" s="266"/>
      <c r="I46" s="266"/>
      <c r="J46" s="266"/>
      <c r="K46" s="266"/>
      <c r="L46" s="266"/>
      <c r="M46" s="266"/>
      <c r="N46" s="393"/>
      <c r="O46" s="407"/>
      <c r="P46" s="408"/>
      <c r="Q46" s="481">
        <v>55</v>
      </c>
      <c r="R46" s="482"/>
      <c r="S46" s="175" t="s">
        <v>90</v>
      </c>
      <c r="T46" s="176"/>
      <c r="U46" s="176"/>
      <c r="V46" s="176"/>
      <c r="W46" s="176"/>
      <c r="X46" s="176"/>
      <c r="Y46" s="176"/>
      <c r="Z46" s="176"/>
      <c r="AA46" s="176"/>
      <c r="AB46" s="176"/>
      <c r="AC46" s="176"/>
      <c r="AD46" s="176"/>
      <c r="AE46" s="176"/>
      <c r="AF46" s="176"/>
      <c r="AG46" s="176"/>
      <c r="AH46" s="176"/>
      <c r="AI46" s="176"/>
      <c r="AJ46" s="176"/>
      <c r="AK46" s="177"/>
      <c r="AL46" s="416" t="str">
        <f>IF(申請書!AL46:AN46="","",申請書!AL46:AN46)</f>
        <v/>
      </c>
      <c r="AM46" s="416"/>
      <c r="AN46" s="416"/>
      <c r="AO46" s="422">
        <v>2000</v>
      </c>
      <c r="AP46" s="423"/>
      <c r="AQ46" s="424"/>
      <c r="AR46" s="416" t="str">
        <f>IF(申請書!AR46:AT46="","",申請書!AR46:AT46)</f>
        <v/>
      </c>
      <c r="AS46" s="416"/>
      <c r="AT46" s="416"/>
      <c r="AU46" s="422">
        <v>2000</v>
      </c>
      <c r="AV46" s="423"/>
      <c r="AW46" s="424"/>
      <c r="AX46" s="416" t="str">
        <f>IF(申請書!AX46:AZ46="","",申請書!AX46:AZ46)</f>
        <v/>
      </c>
      <c r="AY46" s="416"/>
      <c r="AZ46" s="416"/>
      <c r="BA46" s="422">
        <v>2000</v>
      </c>
      <c r="BB46" s="423"/>
      <c r="BC46" s="424"/>
      <c r="BD46" s="416" t="str">
        <f>IF(申請書!BD46:BF46="","",申請書!BD46:BF46)</f>
        <v/>
      </c>
      <c r="BE46" s="416"/>
      <c r="BF46" s="416"/>
      <c r="BG46" s="425">
        <f>AO46+AU46+BA46</f>
        <v>6000</v>
      </c>
      <c r="BH46" s="426"/>
      <c r="BI46" s="427"/>
      <c r="BJ46" s="419">
        <f>IF(申請書!BJ46:BR46="","",申請書!BJ46:BR46)</f>
        <v>0</v>
      </c>
      <c r="BK46" s="419"/>
      <c r="BL46" s="419"/>
      <c r="BM46" s="419"/>
      <c r="BN46" s="419"/>
      <c r="BO46" s="419"/>
      <c r="BP46" s="419"/>
      <c r="BQ46" s="419"/>
      <c r="BR46" s="420"/>
    </row>
    <row r="47" spans="1:98" ht="15.9" customHeight="1">
      <c r="A47" s="392"/>
      <c r="B47" s="266"/>
      <c r="C47" s="266"/>
      <c r="D47" s="266"/>
      <c r="E47" s="266"/>
      <c r="F47" s="266"/>
      <c r="G47" s="266"/>
      <c r="H47" s="266"/>
      <c r="I47" s="266"/>
      <c r="J47" s="266"/>
      <c r="K47" s="266"/>
      <c r="L47" s="266"/>
      <c r="M47" s="266"/>
      <c r="N47" s="393"/>
      <c r="O47" s="409"/>
      <c r="P47" s="410"/>
      <c r="Q47" s="481">
        <v>55</v>
      </c>
      <c r="R47" s="482"/>
      <c r="S47" s="175" t="s">
        <v>85</v>
      </c>
      <c r="T47" s="176"/>
      <c r="U47" s="176"/>
      <c r="V47" s="176"/>
      <c r="W47" s="176"/>
      <c r="X47" s="176"/>
      <c r="Y47" s="176"/>
      <c r="Z47" s="176"/>
      <c r="AA47" s="176"/>
      <c r="AB47" s="176"/>
      <c r="AC47" s="176"/>
      <c r="AD47" s="176"/>
      <c r="AE47" s="176"/>
      <c r="AF47" s="176"/>
      <c r="AG47" s="176"/>
      <c r="AH47" s="176"/>
      <c r="AI47" s="176"/>
      <c r="AJ47" s="176"/>
      <c r="AK47" s="177"/>
      <c r="AL47" s="416" t="str">
        <f>IF(申請書!AL47:AN47="","",申請書!AL47:AN47)</f>
        <v/>
      </c>
      <c r="AM47" s="416"/>
      <c r="AN47" s="416"/>
      <c r="AO47" s="422">
        <v>2000</v>
      </c>
      <c r="AP47" s="423"/>
      <c r="AQ47" s="424"/>
      <c r="AR47" s="416" t="str">
        <f>IF(申請書!AR47:AT47="","",申請書!AR47:AT47)</f>
        <v/>
      </c>
      <c r="AS47" s="416"/>
      <c r="AT47" s="416"/>
      <c r="AU47" s="422">
        <v>2000</v>
      </c>
      <c r="AV47" s="423"/>
      <c r="AW47" s="424"/>
      <c r="AX47" s="416" t="str">
        <f>IF(申請書!AX47:AZ47="","",申請書!AX47:AZ47)</f>
        <v/>
      </c>
      <c r="AY47" s="416"/>
      <c r="AZ47" s="416"/>
      <c r="BA47" s="422">
        <v>2000</v>
      </c>
      <c r="BB47" s="423"/>
      <c r="BC47" s="424"/>
      <c r="BD47" s="416" t="str">
        <f>IF(申請書!BD47:BF47="","",申請書!BD47:BF47)</f>
        <v/>
      </c>
      <c r="BE47" s="416"/>
      <c r="BF47" s="416"/>
      <c r="BG47" s="425">
        <f>AO47+AU47+BA47</f>
        <v>6000</v>
      </c>
      <c r="BH47" s="426"/>
      <c r="BI47" s="427"/>
      <c r="BJ47" s="419">
        <f>IF(申請書!BJ47:BR47="","",申請書!BJ47:BR47)</f>
        <v>0</v>
      </c>
      <c r="BK47" s="419"/>
      <c r="BL47" s="419"/>
      <c r="BM47" s="419"/>
      <c r="BN47" s="419"/>
      <c r="BO47" s="419"/>
      <c r="BP47" s="419"/>
      <c r="BQ47" s="419"/>
      <c r="BR47" s="420"/>
    </row>
    <row r="48" spans="1:98" ht="15.9" customHeight="1">
      <c r="A48" s="392"/>
      <c r="B48" s="266"/>
      <c r="C48" s="266"/>
      <c r="D48" s="266"/>
      <c r="E48" s="266"/>
      <c r="F48" s="266"/>
      <c r="G48" s="266"/>
      <c r="H48" s="266"/>
      <c r="I48" s="266"/>
      <c r="J48" s="266"/>
      <c r="K48" s="266"/>
      <c r="L48" s="266"/>
      <c r="M48" s="266"/>
      <c r="N48" s="393"/>
      <c r="O48" s="481">
        <v>52</v>
      </c>
      <c r="P48" s="482"/>
      <c r="Q48" s="175" t="s">
        <v>86</v>
      </c>
      <c r="R48" s="176"/>
      <c r="S48" s="176"/>
      <c r="T48" s="176"/>
      <c r="U48" s="176"/>
      <c r="V48" s="176"/>
      <c r="W48" s="176"/>
      <c r="X48" s="176"/>
      <c r="Y48" s="176"/>
      <c r="Z48" s="176"/>
      <c r="AA48" s="176"/>
      <c r="AB48" s="176"/>
      <c r="AC48" s="176"/>
      <c r="AD48" s="176"/>
      <c r="AE48" s="176"/>
      <c r="AF48" s="176"/>
      <c r="AG48" s="176"/>
      <c r="AH48" s="176"/>
      <c r="AI48" s="176"/>
      <c r="AJ48" s="176"/>
      <c r="AK48" s="177"/>
      <c r="AL48" s="416" t="str">
        <f>IF(申請書!AL48:AN48="","",申請書!AL48:AN48)</f>
        <v/>
      </c>
      <c r="AM48" s="416"/>
      <c r="AN48" s="416"/>
      <c r="AO48" s="436">
        <v>1500</v>
      </c>
      <c r="AP48" s="437"/>
      <c r="AQ48" s="438"/>
      <c r="AR48" s="416" t="str">
        <f>IF(申請書!AR48:AT48="","",申請書!AR48:AT48)</f>
        <v/>
      </c>
      <c r="AS48" s="416"/>
      <c r="AT48" s="416"/>
      <c r="AU48" s="436">
        <v>1500</v>
      </c>
      <c r="AV48" s="437"/>
      <c r="AW48" s="438"/>
      <c r="AX48" s="416" t="str">
        <f>IF(申請書!AX48:AZ48="","",申請書!AX48:AZ48)</f>
        <v/>
      </c>
      <c r="AY48" s="416"/>
      <c r="AZ48" s="416"/>
      <c r="BA48" s="436">
        <v>1500</v>
      </c>
      <c r="BB48" s="437"/>
      <c r="BC48" s="438"/>
      <c r="BD48" s="416" t="str">
        <f>IF(申請書!BD48:BF48="","",申請書!BD48:BF48)</f>
        <v/>
      </c>
      <c r="BE48" s="416"/>
      <c r="BF48" s="416"/>
      <c r="BG48" s="439">
        <v>4000</v>
      </c>
      <c r="BH48" s="440"/>
      <c r="BI48" s="441"/>
      <c r="BJ48" s="419">
        <f>IF(申請書!BJ48:BR48="","",申請書!BJ48:BR48)</f>
        <v>0</v>
      </c>
      <c r="BK48" s="419"/>
      <c r="BL48" s="419"/>
      <c r="BM48" s="419"/>
      <c r="BN48" s="419"/>
      <c r="BO48" s="419"/>
      <c r="BP48" s="419"/>
      <c r="BQ48" s="419"/>
      <c r="BR48" s="420"/>
    </row>
    <row r="49" spans="1:122" ht="15.9" customHeight="1">
      <c r="A49" s="394"/>
      <c r="B49" s="395"/>
      <c r="C49" s="395"/>
      <c r="D49" s="395"/>
      <c r="E49" s="395"/>
      <c r="F49" s="395"/>
      <c r="G49" s="395"/>
      <c r="H49" s="395"/>
      <c r="I49" s="395"/>
      <c r="J49" s="395"/>
      <c r="K49" s="395"/>
      <c r="L49" s="395"/>
      <c r="M49" s="395"/>
      <c r="N49" s="396"/>
      <c r="O49" s="481">
        <v>55</v>
      </c>
      <c r="P49" s="482"/>
      <c r="Q49" s="175" t="s">
        <v>87</v>
      </c>
      <c r="R49" s="176"/>
      <c r="S49" s="176"/>
      <c r="T49" s="176"/>
      <c r="U49" s="176"/>
      <c r="V49" s="176"/>
      <c r="W49" s="176"/>
      <c r="X49" s="176"/>
      <c r="Y49" s="176"/>
      <c r="Z49" s="176"/>
      <c r="AA49" s="176"/>
      <c r="AB49" s="176"/>
      <c r="AC49" s="176"/>
      <c r="AD49" s="176"/>
      <c r="AE49" s="176"/>
      <c r="AF49" s="176"/>
      <c r="AG49" s="176"/>
      <c r="AH49" s="176"/>
      <c r="AI49" s="176"/>
      <c r="AJ49" s="176"/>
      <c r="AK49" s="177"/>
      <c r="AL49" s="416" t="str">
        <f>IF(申請書!AL49:AN49="","",申請書!AL49:AN49)</f>
        <v/>
      </c>
      <c r="AM49" s="416"/>
      <c r="AN49" s="416"/>
      <c r="AO49" s="422">
        <v>2000</v>
      </c>
      <c r="AP49" s="423"/>
      <c r="AQ49" s="424"/>
      <c r="AR49" s="416" t="str">
        <f>IF(申請書!AR49:AT49="","",申請書!AR49:AT49)</f>
        <v/>
      </c>
      <c r="AS49" s="416"/>
      <c r="AT49" s="416"/>
      <c r="AU49" s="422">
        <v>2000</v>
      </c>
      <c r="AV49" s="423"/>
      <c r="AW49" s="424"/>
      <c r="AX49" s="416" t="str">
        <f>IF(申請書!AX49:AZ49="","",申請書!AX49:AZ49)</f>
        <v/>
      </c>
      <c r="AY49" s="416"/>
      <c r="AZ49" s="416"/>
      <c r="BA49" s="422">
        <v>2000</v>
      </c>
      <c r="BB49" s="423"/>
      <c r="BC49" s="424"/>
      <c r="BD49" s="416" t="str">
        <f>IF(申請書!BD49:BF49="","",申請書!BD49:BF49)</f>
        <v/>
      </c>
      <c r="BE49" s="416"/>
      <c r="BF49" s="416"/>
      <c r="BG49" s="425">
        <f>AO49+AU49+BA49</f>
        <v>6000</v>
      </c>
      <c r="BH49" s="426"/>
      <c r="BI49" s="427"/>
      <c r="BJ49" s="419">
        <f>IF(申請書!BJ49:BR49="","",申請書!BJ49:BR49)</f>
        <v>0</v>
      </c>
      <c r="BK49" s="419"/>
      <c r="BL49" s="419"/>
      <c r="BM49" s="419"/>
      <c r="BN49" s="419"/>
      <c r="BO49" s="419"/>
      <c r="BP49" s="419"/>
      <c r="BQ49" s="419"/>
      <c r="BR49" s="420"/>
    </row>
    <row r="50" spans="1:122" ht="15.9" customHeight="1" thickBot="1">
      <c r="A50" s="522" t="s">
        <v>99</v>
      </c>
      <c r="B50" s="459"/>
      <c r="C50" s="459"/>
      <c r="D50" s="459"/>
      <c r="E50" s="459"/>
      <c r="F50" s="459"/>
      <c r="G50" s="459"/>
      <c r="H50" s="459"/>
      <c r="I50" s="459"/>
      <c r="J50" s="459"/>
      <c r="K50" s="459"/>
      <c r="L50" s="459"/>
      <c r="M50" s="459"/>
      <c r="N50" s="460"/>
      <c r="O50" s="458" t="s">
        <v>109</v>
      </c>
      <c r="P50" s="459"/>
      <c r="Q50" s="459"/>
      <c r="R50" s="459"/>
      <c r="S50" s="65" t="s">
        <v>81</v>
      </c>
      <c r="T50" s="459" t="str">
        <f>IF(申請書!T50:U50="","",申請書!T50:U50)</f>
        <v/>
      </c>
      <c r="U50" s="459"/>
      <c r="V50" s="459" t="s">
        <v>107</v>
      </c>
      <c r="W50" s="459"/>
      <c r="X50" s="459" t="str">
        <f>IF(申請書!X50:AA50="","",申請書!X50:AA50)</f>
        <v>(　ｔ車）</v>
      </c>
      <c r="Y50" s="459"/>
      <c r="Z50" s="459"/>
      <c r="AA50" s="460"/>
      <c r="AB50" s="458" t="s">
        <v>108</v>
      </c>
      <c r="AC50" s="459"/>
      <c r="AD50" s="459"/>
      <c r="AE50" s="459"/>
      <c r="AF50" s="65" t="s">
        <v>81</v>
      </c>
      <c r="AG50" s="459" t="str">
        <f>IF(申請書!AG50:AI50="","",申請書!AG50:AI50)</f>
        <v/>
      </c>
      <c r="AH50" s="459"/>
      <c r="AI50" s="459"/>
      <c r="AJ50" s="459" t="s">
        <v>107</v>
      </c>
      <c r="AK50" s="460"/>
      <c r="AL50" s="494" t="s">
        <v>45</v>
      </c>
      <c r="AM50" s="495"/>
      <c r="AN50" s="495"/>
      <c r="AO50" s="495"/>
      <c r="AP50" s="495"/>
      <c r="AQ50" s="495"/>
      <c r="AR50" s="495"/>
      <c r="AS50" s="495"/>
      <c r="AT50" s="495"/>
      <c r="AU50" s="495"/>
      <c r="AV50" s="495"/>
      <c r="AW50" s="495"/>
      <c r="AX50" s="495"/>
      <c r="AY50" s="495"/>
      <c r="AZ50" s="495"/>
      <c r="BA50" s="495"/>
      <c r="BB50" s="495"/>
      <c r="BC50" s="495"/>
      <c r="BD50" s="495"/>
      <c r="BE50" s="495"/>
      <c r="BF50" s="495"/>
      <c r="BG50" s="495"/>
      <c r="BH50" s="495"/>
      <c r="BI50" s="496"/>
      <c r="BJ50" s="452">
        <f>IF(申請書!BJ50:BP50="","",申請書!BJ50:BP50)</f>
        <v>0</v>
      </c>
      <c r="BK50" s="454"/>
      <c r="BL50" s="454"/>
      <c r="BM50" s="454"/>
      <c r="BN50" s="454"/>
      <c r="BO50" s="454"/>
      <c r="BP50" s="455"/>
      <c r="BQ50" s="452" t="s">
        <v>132</v>
      </c>
      <c r="BR50" s="453"/>
    </row>
    <row r="51" spans="1:122" ht="18.7" customHeight="1" thickTop="1">
      <c r="A51" s="368" t="s">
        <v>88</v>
      </c>
      <c r="B51" s="369"/>
      <c r="C51" s="266"/>
      <c r="D51" s="266"/>
      <c r="E51" s="266"/>
      <c r="F51" s="266"/>
      <c r="G51" s="266"/>
      <c r="H51" s="266"/>
      <c r="I51" s="266"/>
      <c r="J51" s="266"/>
      <c r="K51" s="266"/>
      <c r="L51" s="266"/>
      <c r="M51" s="266"/>
      <c r="N51" s="393"/>
      <c r="O51" s="500" t="s">
        <v>127</v>
      </c>
      <c r="P51" s="501"/>
      <c r="Q51" s="501"/>
      <c r="R51" s="501"/>
      <c r="S51" s="501"/>
      <c r="T51" s="501"/>
      <c r="U51" s="501"/>
      <c r="V51" s="501"/>
      <c r="W51" s="501"/>
      <c r="X51" s="501"/>
      <c r="Y51" s="501"/>
      <c r="Z51" s="501"/>
      <c r="AA51" s="501"/>
      <c r="AB51" s="501"/>
      <c r="AC51" s="501"/>
      <c r="AD51" s="501"/>
      <c r="AE51" s="501"/>
      <c r="AF51" s="501"/>
      <c r="AG51" s="501"/>
      <c r="AH51" s="501"/>
      <c r="AI51" s="501"/>
      <c r="AJ51" s="501"/>
      <c r="AK51" s="501"/>
      <c r="AL51" s="501"/>
      <c r="AM51" s="501"/>
      <c r="AN51" s="501"/>
      <c r="AO51" s="501"/>
      <c r="AP51" s="501"/>
      <c r="AQ51" s="501"/>
      <c r="AR51" s="501"/>
      <c r="AS51" s="501"/>
      <c r="AT51" s="501"/>
      <c r="AU51" s="501"/>
      <c r="AV51" s="501"/>
      <c r="AW51" s="501"/>
      <c r="AX51" s="501"/>
      <c r="AY51" s="501"/>
      <c r="AZ51" s="501"/>
      <c r="BA51" s="501"/>
      <c r="BB51" s="501"/>
      <c r="BC51" s="501"/>
      <c r="BD51" s="501"/>
      <c r="BE51" s="501"/>
      <c r="BF51" s="501"/>
      <c r="BG51" s="501"/>
      <c r="BH51" s="501"/>
      <c r="BI51" s="501"/>
      <c r="BJ51" s="501"/>
      <c r="BK51" s="501"/>
      <c r="BL51" s="501"/>
      <c r="BM51" s="501"/>
      <c r="BN51" s="501"/>
      <c r="BO51" s="501"/>
      <c r="BP51" s="501"/>
      <c r="BQ51" s="501"/>
      <c r="BR51" s="502"/>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row>
    <row r="52" spans="1:122" ht="18.7" customHeight="1">
      <c r="A52" s="392"/>
      <c r="B52" s="266"/>
      <c r="C52" s="266"/>
      <c r="D52" s="266"/>
      <c r="E52" s="266"/>
      <c r="F52" s="266"/>
      <c r="G52" s="266"/>
      <c r="H52" s="266"/>
      <c r="I52" s="266"/>
      <c r="J52" s="266"/>
      <c r="K52" s="266"/>
      <c r="L52" s="266"/>
      <c r="M52" s="266"/>
      <c r="N52" s="266"/>
      <c r="O52" s="520">
        <v>60</v>
      </c>
      <c r="P52" s="521"/>
      <c r="Q52" s="403" t="str">
        <f>IF(申請書!Q52="","",申請書!Q52)</f>
        <v/>
      </c>
      <c r="R52" s="622"/>
      <c r="S52" s="463" t="s">
        <v>154</v>
      </c>
      <c r="T52" s="403"/>
      <c r="U52" s="403"/>
      <c r="V52" s="403" t="str">
        <f>IF(申請書!V52="","",申請書!V52)</f>
        <v/>
      </c>
      <c r="W52" s="622"/>
      <c r="X52" s="463" t="s">
        <v>155</v>
      </c>
      <c r="Y52" s="403"/>
      <c r="Z52" s="403"/>
      <c r="AA52" s="403" t="str">
        <f>IF(申請書!AA52="","",申請書!AA52)</f>
        <v/>
      </c>
      <c r="AB52" s="622"/>
      <c r="AC52" s="462" t="s">
        <v>156</v>
      </c>
      <c r="AD52" s="462"/>
      <c r="AE52" s="463"/>
      <c r="AF52" s="403" t="str">
        <f>IF(申請書!AF52="","",申請書!AF52)</f>
        <v/>
      </c>
      <c r="AG52" s="622"/>
      <c r="AH52" s="156" t="s">
        <v>157</v>
      </c>
      <c r="AI52" s="155"/>
      <c r="AJ52" s="155"/>
      <c r="AK52" s="155"/>
      <c r="AL52" s="155"/>
      <c r="AM52" s="155"/>
      <c r="AN52" s="155"/>
      <c r="AO52" s="155"/>
      <c r="AP52" s="403" t="str">
        <f>IF(申請書!AP52="","",申請書!AP52)</f>
        <v/>
      </c>
      <c r="AQ52" s="622"/>
      <c r="AR52" s="462" t="s">
        <v>158</v>
      </c>
      <c r="AS52" s="462"/>
      <c r="AT52" s="463"/>
      <c r="AU52" s="503" t="s">
        <v>56</v>
      </c>
      <c r="AV52" s="503"/>
      <c r="AW52" s="503"/>
      <c r="AX52" s="503"/>
      <c r="AY52" s="503"/>
      <c r="AZ52" s="503"/>
      <c r="BA52" s="503"/>
      <c r="BB52" s="503"/>
      <c r="BC52" s="503"/>
      <c r="BD52" s="503"/>
      <c r="BE52" s="503"/>
      <c r="BF52" s="503"/>
      <c r="BG52" s="503"/>
      <c r="BH52" s="503"/>
      <c r="BI52" s="503"/>
      <c r="BJ52" s="503" t="s">
        <v>14</v>
      </c>
      <c r="BK52" s="503"/>
      <c r="BL52" s="503"/>
      <c r="BM52" s="503"/>
      <c r="BN52" s="503"/>
      <c r="BO52" s="503"/>
      <c r="BP52" s="503"/>
      <c r="BQ52" s="503"/>
      <c r="BR52" s="504"/>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row>
    <row r="53" spans="1:122" ht="18.7" customHeight="1" thickBot="1">
      <c r="A53" s="497"/>
      <c r="B53" s="498"/>
      <c r="C53" s="498"/>
      <c r="D53" s="498"/>
      <c r="E53" s="498"/>
      <c r="F53" s="498"/>
      <c r="G53" s="498"/>
      <c r="H53" s="498"/>
      <c r="I53" s="498"/>
      <c r="J53" s="498"/>
      <c r="K53" s="498"/>
      <c r="L53" s="498"/>
      <c r="M53" s="498"/>
      <c r="N53" s="499"/>
      <c r="O53" s="153"/>
      <c r="P53" s="154"/>
      <c r="Q53" s="465" t="str">
        <f>IF(申請書!Q53="","",申請書!Q53)</f>
        <v/>
      </c>
      <c r="R53" s="594"/>
      <c r="S53" s="464" t="s">
        <v>146</v>
      </c>
      <c r="T53" s="465"/>
      <c r="U53" s="465"/>
      <c r="V53" s="465"/>
      <c r="W53" s="466"/>
      <c r="X53" s="619" t="str">
        <f>IF(申請書!X53="","",申請書!X53)</f>
        <v>（　　　　　　　　　　　　　　　　　　　　　　　　　）</v>
      </c>
      <c r="Y53" s="620"/>
      <c r="Z53" s="620"/>
      <c r="AA53" s="620"/>
      <c r="AB53" s="620"/>
      <c r="AC53" s="620"/>
      <c r="AD53" s="620"/>
      <c r="AE53" s="620"/>
      <c r="AF53" s="620"/>
      <c r="AG53" s="620"/>
      <c r="AH53" s="620"/>
      <c r="AI53" s="620"/>
      <c r="AJ53" s="620"/>
      <c r="AK53" s="620"/>
      <c r="AL53" s="620"/>
      <c r="AM53" s="620"/>
      <c r="AN53" s="620"/>
      <c r="AO53" s="620"/>
      <c r="AP53" s="620"/>
      <c r="AQ53" s="620"/>
      <c r="AR53" s="620"/>
      <c r="AS53" s="620"/>
      <c r="AT53" s="620"/>
      <c r="AU53" s="428" t="str">
        <f>IF(申請書!AU53:BB53="","",申請書!AU53:BB53)</f>
        <v/>
      </c>
      <c r="AV53" s="430"/>
      <c r="AW53" s="430"/>
      <c r="AX53" s="430"/>
      <c r="AY53" s="430"/>
      <c r="AZ53" s="430"/>
      <c r="BA53" s="430"/>
      <c r="BB53" s="430"/>
      <c r="BC53" s="430" t="s">
        <v>133</v>
      </c>
      <c r="BD53" s="430"/>
      <c r="BE53" s="430"/>
      <c r="BF53" s="430"/>
      <c r="BG53" s="430"/>
      <c r="BH53" s="430"/>
      <c r="BI53" s="431"/>
      <c r="BJ53" s="428">
        <f>IF(申請書!BJ53:BP53="","",申請書!BJ53:BP53)</f>
        <v>0</v>
      </c>
      <c r="BK53" s="430"/>
      <c r="BL53" s="430"/>
      <c r="BM53" s="430"/>
      <c r="BN53" s="430"/>
      <c r="BO53" s="430"/>
      <c r="BP53" s="431"/>
      <c r="BQ53" s="428" t="s">
        <v>132</v>
      </c>
      <c r="BR53" s="429"/>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row>
    <row r="54" spans="1:122" s="2" customFormat="1" ht="15.05" customHeight="1">
      <c r="A54" s="174"/>
      <c r="B54" s="4"/>
      <c r="C54" s="5"/>
      <c r="D54" s="5"/>
      <c r="E54" s="5"/>
      <c r="F54" s="5"/>
      <c r="G54" s="5"/>
      <c r="H54" s="5"/>
      <c r="I54" s="5"/>
      <c r="J54" s="5"/>
      <c r="K54" s="5"/>
      <c r="L54" s="5"/>
      <c r="M54" s="5"/>
      <c r="N54" s="5"/>
      <c r="O54" s="5"/>
      <c r="P54" s="5"/>
      <c r="Q54" s="5"/>
      <c r="R54" s="5"/>
      <c r="S54" s="5"/>
      <c r="T54" s="5"/>
      <c r="U54" s="5"/>
      <c r="V54" s="5"/>
      <c r="W54" s="6"/>
      <c r="X54" s="6"/>
      <c r="Y54" s="6"/>
      <c r="Z54" s="6"/>
      <c r="AA54" s="5"/>
      <c r="AB54" s="5"/>
      <c r="AC54" s="5"/>
      <c r="AD54" s="5"/>
      <c r="AE54" s="5"/>
      <c r="AF54" s="6"/>
      <c r="AG54" s="6"/>
      <c r="AH54" s="6"/>
      <c r="AI54" s="493" t="s">
        <v>55</v>
      </c>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3"/>
      <c r="BJ54" s="493"/>
      <c r="BK54" s="493"/>
      <c r="BL54" s="493"/>
      <c r="BM54" s="493"/>
      <c r="BN54" s="493"/>
      <c r="BO54" s="493"/>
      <c r="BP54" s="493"/>
      <c r="BQ54" s="493"/>
      <c r="BR54" s="493"/>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row>
    <row r="55" spans="1:122" ht="14.95" customHeight="1">
      <c r="A55" s="599" t="s">
        <v>32</v>
      </c>
      <c r="B55" s="600"/>
      <c r="C55" s="600"/>
      <c r="D55" s="600"/>
      <c r="E55" s="600"/>
      <c r="F55" s="600"/>
      <c r="G55" s="600"/>
      <c r="H55" s="600"/>
      <c r="I55" s="600"/>
      <c r="J55" s="600"/>
      <c r="K55" s="600"/>
      <c r="L55" s="600"/>
      <c r="M55" s="600"/>
      <c r="N55" s="600"/>
      <c r="O55" s="600"/>
      <c r="P55" s="600"/>
      <c r="Q55" s="600"/>
      <c r="R55" s="600"/>
      <c r="S55" s="600"/>
      <c r="T55" s="600"/>
      <c r="U55" s="600"/>
      <c r="V55" s="600"/>
      <c r="W55" s="600"/>
      <c r="X55" s="600"/>
      <c r="Y55" s="600"/>
      <c r="Z55" s="600"/>
      <c r="AA55" s="600"/>
      <c r="AB55" s="600"/>
      <c r="AC55" s="600"/>
      <c r="AD55" s="600"/>
      <c r="AE55" s="600"/>
      <c r="AF55" s="600"/>
      <c r="AG55" s="600"/>
      <c r="AH55" s="600"/>
      <c r="AI55" s="600"/>
      <c r="AJ55" s="600"/>
      <c r="AK55" s="600"/>
      <c r="AL55" s="600"/>
      <c r="AM55" s="600"/>
      <c r="AN55" s="600"/>
      <c r="AO55" s="600"/>
      <c r="AP55" s="600"/>
      <c r="AQ55" s="600"/>
      <c r="AR55" s="600"/>
      <c r="AS55" s="600"/>
      <c r="AT55" s="600"/>
      <c r="AU55" s="600"/>
      <c r="AV55" s="600"/>
      <c r="AW55" s="600"/>
      <c r="AX55" s="600"/>
      <c r="AY55" s="600"/>
      <c r="AZ55" s="600"/>
      <c r="BA55" s="600"/>
      <c r="BB55" s="600"/>
      <c r="BC55" s="600"/>
      <c r="BD55" s="600"/>
      <c r="BE55" s="600"/>
      <c r="BF55" s="600"/>
      <c r="BG55" s="600"/>
      <c r="BH55" s="600"/>
      <c r="BI55" s="600"/>
      <c r="BJ55" s="600"/>
      <c r="BK55" s="600"/>
      <c r="BL55" s="600"/>
      <c r="BM55" s="600"/>
      <c r="BN55" s="600"/>
      <c r="BO55" s="600"/>
      <c r="BP55" s="600"/>
      <c r="BQ55" s="600"/>
      <c r="BR55" s="60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row>
    <row r="56" spans="1:122" ht="14.1" customHeight="1">
      <c r="A56" s="595">
        <v>1</v>
      </c>
      <c r="B56" s="596"/>
      <c r="C56" s="602" t="s">
        <v>75</v>
      </c>
      <c r="D56" s="602"/>
      <c r="E56" s="602"/>
      <c r="F56" s="602"/>
      <c r="G56" s="602"/>
      <c r="H56" s="602"/>
      <c r="I56" s="602"/>
      <c r="J56" s="602"/>
      <c r="K56" s="602"/>
      <c r="L56" s="602"/>
      <c r="M56" s="602"/>
      <c r="N56" s="602"/>
      <c r="O56" s="602"/>
      <c r="P56" s="602"/>
      <c r="Q56" s="602"/>
      <c r="R56" s="602"/>
      <c r="S56" s="602"/>
      <c r="T56" s="602"/>
      <c r="U56" s="602"/>
      <c r="V56" s="602"/>
      <c r="W56" s="602"/>
      <c r="X56" s="602"/>
      <c r="Y56" s="602"/>
      <c r="Z56" s="602"/>
      <c r="AA56" s="602"/>
      <c r="AB56" s="602"/>
      <c r="AC56" s="602"/>
      <c r="AD56" s="602"/>
      <c r="AE56" s="602"/>
      <c r="AF56" s="602"/>
      <c r="AG56" s="602"/>
      <c r="AH56" s="602"/>
      <c r="AI56" s="602"/>
      <c r="AJ56" s="602"/>
      <c r="AK56" s="602"/>
      <c r="AL56" s="602"/>
      <c r="AM56" s="602"/>
      <c r="AN56" s="602"/>
      <c r="AO56" s="602"/>
      <c r="AP56" s="602"/>
      <c r="AQ56" s="602"/>
      <c r="AR56" s="602"/>
      <c r="AS56" s="602"/>
      <c r="AT56" s="602"/>
      <c r="AU56" s="602"/>
      <c r="AV56" s="602"/>
      <c r="AW56" s="602"/>
      <c r="AX56" s="602"/>
      <c r="AY56" s="602"/>
      <c r="AZ56" s="602"/>
      <c r="BA56" s="602"/>
      <c r="BB56" s="602"/>
      <c r="BC56" s="602"/>
      <c r="BD56" s="602"/>
      <c r="BE56" s="602"/>
      <c r="BF56" s="602"/>
      <c r="BG56" s="602"/>
      <c r="BH56" s="602"/>
      <c r="BI56" s="602"/>
      <c r="BJ56" s="602"/>
      <c r="BK56" s="602"/>
      <c r="BL56" s="602"/>
      <c r="BM56" s="602"/>
      <c r="BN56" s="78"/>
      <c r="BO56" s="78"/>
      <c r="BP56" s="78"/>
      <c r="BQ56" s="23"/>
      <c r="BR56" s="24"/>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row>
    <row r="57" spans="1:122" ht="14.1" customHeight="1">
      <c r="A57" s="595">
        <v>2</v>
      </c>
      <c r="B57" s="596"/>
      <c r="C57" s="597" t="s">
        <v>67</v>
      </c>
      <c r="D57" s="597"/>
      <c r="E57" s="597"/>
      <c r="F57" s="597"/>
      <c r="G57" s="597"/>
      <c r="H57" s="597"/>
      <c r="I57" s="597"/>
      <c r="J57" s="597"/>
      <c r="K57" s="597"/>
      <c r="L57" s="597"/>
      <c r="M57" s="597"/>
      <c r="N57" s="597"/>
      <c r="O57" s="597"/>
      <c r="P57" s="597"/>
      <c r="Q57" s="597"/>
      <c r="R57" s="597"/>
      <c r="S57" s="597"/>
      <c r="T57" s="597"/>
      <c r="U57" s="597"/>
      <c r="V57" s="597"/>
      <c r="W57" s="597"/>
      <c r="X57" s="597"/>
      <c r="Y57" s="597"/>
      <c r="Z57" s="597"/>
      <c r="AA57" s="597"/>
      <c r="AB57" s="597"/>
      <c r="AC57" s="597"/>
      <c r="AD57" s="597"/>
      <c r="AE57" s="597"/>
      <c r="AF57" s="597"/>
      <c r="AG57" s="597"/>
      <c r="AH57" s="597"/>
      <c r="AI57" s="597"/>
      <c r="AJ57" s="597"/>
      <c r="AK57" s="597"/>
      <c r="AL57" s="597"/>
      <c r="AM57" s="597"/>
      <c r="AN57" s="597"/>
      <c r="AO57" s="597"/>
      <c r="AP57" s="597"/>
      <c r="AQ57" s="597"/>
      <c r="AR57" s="597"/>
      <c r="AS57" s="597"/>
      <c r="AT57" s="597"/>
      <c r="AU57" s="597"/>
      <c r="AV57" s="597"/>
      <c r="AW57" s="597"/>
      <c r="AX57" s="597"/>
      <c r="AY57" s="597"/>
      <c r="AZ57" s="597"/>
      <c r="BA57" s="597"/>
      <c r="BB57" s="597"/>
      <c r="BC57" s="597"/>
      <c r="BD57" s="597"/>
      <c r="BE57" s="597"/>
      <c r="BF57" s="597"/>
      <c r="BG57" s="597"/>
      <c r="BH57" s="597"/>
      <c r="BI57" s="597"/>
      <c r="BJ57" s="597"/>
      <c r="BK57" s="597"/>
      <c r="BL57" s="597"/>
      <c r="BM57" s="597"/>
      <c r="BN57" s="597"/>
      <c r="BO57" s="597"/>
      <c r="BP57" s="597"/>
      <c r="BQ57" s="78"/>
      <c r="BR57" s="25"/>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row>
    <row r="58" spans="1:122" ht="14.1" customHeight="1">
      <c r="A58" s="595">
        <v>3</v>
      </c>
      <c r="B58" s="596"/>
      <c r="C58" s="597" t="s">
        <v>66</v>
      </c>
      <c r="D58" s="597"/>
      <c r="E58" s="597"/>
      <c r="F58" s="597"/>
      <c r="G58" s="597"/>
      <c r="H58" s="597"/>
      <c r="I58" s="597"/>
      <c r="J58" s="597"/>
      <c r="K58" s="597"/>
      <c r="L58" s="597"/>
      <c r="M58" s="597"/>
      <c r="N58" s="597"/>
      <c r="O58" s="597"/>
      <c r="P58" s="597"/>
      <c r="Q58" s="597"/>
      <c r="R58" s="597"/>
      <c r="S58" s="597"/>
      <c r="T58" s="597"/>
      <c r="U58" s="597"/>
      <c r="V58" s="597"/>
      <c r="W58" s="597"/>
      <c r="X58" s="597"/>
      <c r="Y58" s="597"/>
      <c r="Z58" s="597"/>
      <c r="AA58" s="597"/>
      <c r="AB58" s="597"/>
      <c r="AC58" s="597"/>
      <c r="AD58" s="597"/>
      <c r="AE58" s="597"/>
      <c r="AF58" s="597"/>
      <c r="AG58" s="597"/>
      <c r="AH58" s="597"/>
      <c r="AI58" s="597"/>
      <c r="AJ58" s="597"/>
      <c r="AK58" s="597"/>
      <c r="AL58" s="597"/>
      <c r="AM58" s="597"/>
      <c r="AN58" s="597"/>
      <c r="AO58" s="597"/>
      <c r="AP58" s="597"/>
      <c r="AQ58" s="597"/>
      <c r="AR58" s="597"/>
      <c r="AS58" s="597"/>
      <c r="AT58" s="597"/>
      <c r="AU58" s="597"/>
      <c r="AV58" s="597"/>
      <c r="AW58" s="597"/>
      <c r="AX58" s="597"/>
      <c r="AY58" s="597"/>
      <c r="AZ58" s="597"/>
      <c r="BA58" s="597"/>
      <c r="BB58" s="597"/>
      <c r="BC58" s="597"/>
      <c r="BD58" s="597"/>
      <c r="BE58" s="597"/>
      <c r="BF58" s="597"/>
      <c r="BG58" s="597"/>
      <c r="BH58" s="597"/>
      <c r="BI58" s="597"/>
      <c r="BJ58" s="597"/>
      <c r="BK58" s="597"/>
      <c r="BL58" s="597"/>
      <c r="BM58" s="597"/>
      <c r="BN58" s="597"/>
      <c r="BO58" s="597"/>
      <c r="BP58" s="597"/>
      <c r="BQ58" s="597"/>
      <c r="BR58" s="598"/>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row>
    <row r="59" spans="1:122" ht="14.1" customHeight="1">
      <c r="A59" s="595">
        <v>4</v>
      </c>
      <c r="B59" s="596"/>
      <c r="C59" s="597" t="s">
        <v>68</v>
      </c>
      <c r="D59" s="597"/>
      <c r="E59" s="597"/>
      <c r="F59" s="597"/>
      <c r="G59" s="597"/>
      <c r="H59" s="597"/>
      <c r="I59" s="597"/>
      <c r="J59" s="597"/>
      <c r="K59" s="597"/>
      <c r="L59" s="597"/>
      <c r="M59" s="597"/>
      <c r="N59" s="597"/>
      <c r="O59" s="597"/>
      <c r="P59" s="597"/>
      <c r="Q59" s="597"/>
      <c r="R59" s="597"/>
      <c r="S59" s="597"/>
      <c r="T59" s="597"/>
      <c r="U59" s="597"/>
      <c r="V59" s="597"/>
      <c r="W59" s="597"/>
      <c r="X59" s="597"/>
      <c r="Y59" s="597"/>
      <c r="Z59" s="597"/>
      <c r="AA59" s="597"/>
      <c r="AB59" s="597"/>
      <c r="AC59" s="597"/>
      <c r="AD59" s="597"/>
      <c r="AE59" s="597"/>
      <c r="AF59" s="597"/>
      <c r="AG59" s="597"/>
      <c r="AH59" s="597"/>
      <c r="AI59" s="597"/>
      <c r="AJ59" s="597"/>
      <c r="AK59" s="597"/>
      <c r="AL59" s="597"/>
      <c r="AM59" s="597"/>
      <c r="AN59" s="597"/>
      <c r="AO59" s="597"/>
      <c r="AP59" s="597"/>
      <c r="AQ59" s="597"/>
      <c r="AR59" s="597"/>
      <c r="AS59" s="597"/>
      <c r="AT59" s="597"/>
      <c r="AU59" s="597"/>
      <c r="AV59" s="597"/>
      <c r="AW59" s="597"/>
      <c r="AX59" s="597"/>
      <c r="AY59" s="597"/>
      <c r="AZ59" s="597"/>
      <c r="BA59" s="597"/>
      <c r="BB59" s="597"/>
      <c r="BC59" s="597"/>
      <c r="BD59" s="597"/>
      <c r="BE59" s="597"/>
      <c r="BF59" s="597"/>
      <c r="BG59" s="597"/>
      <c r="BH59" s="597"/>
      <c r="BI59" s="597"/>
      <c r="BJ59" s="597"/>
      <c r="BK59" s="597"/>
      <c r="BL59" s="597"/>
      <c r="BM59" s="597"/>
      <c r="BN59" s="597"/>
      <c r="BO59" s="597"/>
      <c r="BP59" s="78"/>
      <c r="BQ59" s="78"/>
      <c r="BR59" s="25"/>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row>
    <row r="60" spans="1:122" ht="14.1" customHeight="1">
      <c r="A60" s="595">
        <v>5</v>
      </c>
      <c r="B60" s="596"/>
      <c r="C60" s="597" t="s">
        <v>69</v>
      </c>
      <c r="D60" s="597"/>
      <c r="E60" s="597"/>
      <c r="F60" s="597"/>
      <c r="G60" s="597"/>
      <c r="H60" s="597"/>
      <c r="I60" s="597"/>
      <c r="J60" s="597"/>
      <c r="K60" s="597"/>
      <c r="L60" s="597"/>
      <c r="M60" s="597"/>
      <c r="N60" s="597"/>
      <c r="O60" s="597"/>
      <c r="P60" s="597"/>
      <c r="Q60" s="597"/>
      <c r="R60" s="597"/>
      <c r="S60" s="597"/>
      <c r="T60" s="597"/>
      <c r="U60" s="597"/>
      <c r="V60" s="597"/>
      <c r="W60" s="597"/>
      <c r="X60" s="597"/>
      <c r="Y60" s="597"/>
      <c r="Z60" s="597"/>
      <c r="AA60" s="597"/>
      <c r="AB60" s="597"/>
      <c r="AC60" s="597"/>
      <c r="AD60" s="597"/>
      <c r="AE60" s="597"/>
      <c r="AF60" s="597"/>
      <c r="AG60" s="597"/>
      <c r="AH60" s="597"/>
      <c r="AI60" s="597"/>
      <c r="AJ60" s="597"/>
      <c r="AK60" s="597"/>
      <c r="AL60" s="597"/>
      <c r="AM60" s="597"/>
      <c r="AN60" s="597"/>
      <c r="AO60" s="597"/>
      <c r="AP60" s="597"/>
      <c r="AQ60" s="597"/>
      <c r="AR60" s="597"/>
      <c r="AS60" s="597"/>
      <c r="AT60" s="597"/>
      <c r="AU60" s="597"/>
      <c r="AV60" s="597"/>
      <c r="AW60" s="597"/>
      <c r="AX60" s="597"/>
      <c r="AY60" s="597"/>
      <c r="AZ60" s="597"/>
      <c r="BA60" s="597"/>
      <c r="BB60" s="597"/>
      <c r="BC60" s="597"/>
      <c r="BD60" s="597"/>
      <c r="BE60" s="597"/>
      <c r="BF60" s="597"/>
      <c r="BG60" s="597"/>
      <c r="BH60" s="597"/>
      <c r="BI60" s="597"/>
      <c r="BJ60" s="597"/>
      <c r="BK60" s="597"/>
      <c r="BL60" s="597"/>
      <c r="BM60" s="597"/>
      <c r="BN60" s="597"/>
      <c r="BO60" s="597"/>
      <c r="BP60" s="597"/>
      <c r="BQ60" s="597"/>
      <c r="BR60" s="25"/>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row>
    <row r="61" spans="1:122" ht="14.1" customHeight="1">
      <c r="A61" s="595">
        <v>6</v>
      </c>
      <c r="B61" s="596"/>
      <c r="C61" s="597" t="s">
        <v>77</v>
      </c>
      <c r="D61" s="597"/>
      <c r="E61" s="597"/>
      <c r="F61" s="597"/>
      <c r="G61" s="597"/>
      <c r="H61" s="597"/>
      <c r="I61" s="597"/>
      <c r="J61" s="597"/>
      <c r="K61" s="597"/>
      <c r="L61" s="597"/>
      <c r="M61" s="597"/>
      <c r="N61" s="597"/>
      <c r="O61" s="597"/>
      <c r="P61" s="597"/>
      <c r="Q61" s="597"/>
      <c r="R61" s="597"/>
      <c r="S61" s="597"/>
      <c r="T61" s="597"/>
      <c r="U61" s="597"/>
      <c r="V61" s="597"/>
      <c r="W61" s="597"/>
      <c r="X61" s="597"/>
      <c r="Y61" s="597"/>
      <c r="Z61" s="597"/>
      <c r="AA61" s="597"/>
      <c r="AB61" s="597"/>
      <c r="AC61" s="597"/>
      <c r="AD61" s="597"/>
      <c r="AE61" s="597"/>
      <c r="AF61" s="597"/>
      <c r="AG61" s="597"/>
      <c r="AH61" s="597"/>
      <c r="AI61" s="597"/>
      <c r="AJ61" s="597"/>
      <c r="AK61" s="597"/>
      <c r="AL61" s="597"/>
      <c r="AM61" s="597"/>
      <c r="AN61" s="597"/>
      <c r="AO61" s="597"/>
      <c r="AP61" s="597"/>
      <c r="AQ61" s="597"/>
      <c r="AR61" s="597"/>
      <c r="AS61" s="597"/>
      <c r="AT61" s="597"/>
      <c r="AU61" s="597"/>
      <c r="AV61" s="597"/>
      <c r="AW61" s="597"/>
      <c r="AX61" s="597"/>
      <c r="AY61" s="597"/>
      <c r="AZ61" s="597"/>
      <c r="BA61" s="597"/>
      <c r="BB61" s="597"/>
      <c r="BC61" s="597"/>
      <c r="BD61" s="597"/>
      <c r="BE61" s="597"/>
      <c r="BF61" s="597"/>
      <c r="BG61" s="597"/>
      <c r="BH61" s="597"/>
      <c r="BI61" s="597"/>
      <c r="BJ61" s="597"/>
      <c r="BK61" s="597"/>
      <c r="BL61" s="597"/>
      <c r="BM61" s="597"/>
      <c r="BN61" s="597"/>
      <c r="BO61" s="597"/>
      <c r="BP61" s="597"/>
      <c r="BQ61" s="597"/>
      <c r="BR61" s="598"/>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row>
    <row r="62" spans="1:122" ht="14.1" customHeight="1">
      <c r="A62" s="595">
        <v>7</v>
      </c>
      <c r="B62" s="596"/>
      <c r="C62" s="597" t="s">
        <v>70</v>
      </c>
      <c r="D62" s="597"/>
      <c r="E62" s="597"/>
      <c r="F62" s="597"/>
      <c r="G62" s="597"/>
      <c r="H62" s="597"/>
      <c r="I62" s="597"/>
      <c r="J62" s="597"/>
      <c r="K62" s="597"/>
      <c r="L62" s="597"/>
      <c r="M62" s="597"/>
      <c r="N62" s="597"/>
      <c r="O62" s="597"/>
      <c r="P62" s="597"/>
      <c r="Q62" s="597"/>
      <c r="R62" s="597"/>
      <c r="S62" s="597"/>
      <c r="T62" s="597"/>
      <c r="U62" s="597"/>
      <c r="V62" s="597"/>
      <c r="W62" s="597"/>
      <c r="X62" s="597"/>
      <c r="Y62" s="597"/>
      <c r="Z62" s="597"/>
      <c r="AA62" s="597"/>
      <c r="AB62" s="597"/>
      <c r="AC62" s="597"/>
      <c r="AD62" s="597"/>
      <c r="AE62" s="597"/>
      <c r="AF62" s="597"/>
      <c r="AG62" s="597"/>
      <c r="AH62" s="597"/>
      <c r="AI62" s="597"/>
      <c r="AJ62" s="597"/>
      <c r="AK62" s="597"/>
      <c r="AL62" s="597"/>
      <c r="AM62" s="597"/>
      <c r="AN62" s="597"/>
      <c r="AO62" s="597"/>
      <c r="AP62" s="597"/>
      <c r="AQ62" s="597"/>
      <c r="AR62" s="597"/>
      <c r="AS62" s="597"/>
      <c r="AT62" s="597"/>
      <c r="AU62" s="597"/>
      <c r="AV62" s="597"/>
      <c r="AW62" s="597"/>
      <c r="AX62" s="597"/>
      <c r="AY62" s="597"/>
      <c r="AZ62" s="597"/>
      <c r="BA62" s="597"/>
      <c r="BB62" s="597"/>
      <c r="BC62" s="597"/>
      <c r="BD62" s="597"/>
      <c r="BE62" s="597"/>
      <c r="BF62" s="597"/>
      <c r="BG62" s="597"/>
      <c r="BH62" s="597"/>
      <c r="BI62" s="597"/>
      <c r="BJ62" s="597"/>
      <c r="BK62" s="597"/>
      <c r="BL62" s="597"/>
      <c r="BM62" s="597"/>
      <c r="BN62" s="597"/>
      <c r="BO62" s="597"/>
      <c r="BP62" s="597"/>
      <c r="BQ62" s="597"/>
      <c r="BR62" s="598"/>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row>
    <row r="63" spans="1:122" ht="14.1" customHeight="1">
      <c r="A63" s="595">
        <v>8</v>
      </c>
      <c r="B63" s="596"/>
      <c r="C63" s="597" t="s">
        <v>71</v>
      </c>
      <c r="D63" s="597"/>
      <c r="E63" s="597"/>
      <c r="F63" s="597"/>
      <c r="G63" s="597"/>
      <c r="H63" s="597"/>
      <c r="I63" s="597"/>
      <c r="J63" s="597"/>
      <c r="K63" s="597"/>
      <c r="L63" s="597"/>
      <c r="M63" s="597"/>
      <c r="N63" s="597"/>
      <c r="O63" s="597"/>
      <c r="P63" s="597"/>
      <c r="Q63" s="597"/>
      <c r="R63" s="597"/>
      <c r="S63" s="597"/>
      <c r="T63" s="597"/>
      <c r="U63" s="597"/>
      <c r="V63" s="597"/>
      <c r="W63" s="597"/>
      <c r="X63" s="597"/>
      <c r="Y63" s="597"/>
      <c r="Z63" s="597"/>
      <c r="AA63" s="597"/>
      <c r="AB63" s="597"/>
      <c r="AC63" s="597"/>
      <c r="AD63" s="597"/>
      <c r="AE63" s="597"/>
      <c r="AF63" s="597"/>
      <c r="AG63" s="597"/>
      <c r="AH63" s="597"/>
      <c r="AI63" s="597"/>
      <c r="AJ63" s="597"/>
      <c r="AK63" s="597"/>
      <c r="AL63" s="597"/>
      <c r="AM63" s="597"/>
      <c r="AN63" s="597"/>
      <c r="AO63" s="597"/>
      <c r="AP63" s="597"/>
      <c r="AQ63" s="597"/>
      <c r="AR63" s="597"/>
      <c r="AS63" s="597"/>
      <c r="AT63" s="597"/>
      <c r="AU63" s="597"/>
      <c r="AV63" s="597"/>
      <c r="AW63" s="597"/>
      <c r="AX63" s="597"/>
      <c r="AY63" s="597"/>
      <c r="AZ63" s="597"/>
      <c r="BA63" s="597"/>
      <c r="BB63" s="597"/>
      <c r="BC63" s="597"/>
      <c r="BD63" s="597"/>
      <c r="BE63" s="597"/>
      <c r="BF63" s="597"/>
      <c r="BG63" s="597"/>
      <c r="BH63" s="597"/>
      <c r="BI63" s="597"/>
      <c r="BJ63" s="597"/>
      <c r="BK63" s="597"/>
      <c r="BL63" s="597"/>
      <c r="BM63" s="597"/>
      <c r="BN63" s="597"/>
      <c r="BO63" s="597"/>
      <c r="BP63" s="597"/>
      <c r="BQ63" s="597"/>
      <c r="BR63" s="25"/>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row>
    <row r="64" spans="1:122" ht="14.1" customHeight="1">
      <c r="A64" s="595">
        <v>9</v>
      </c>
      <c r="B64" s="596"/>
      <c r="C64" s="597" t="s">
        <v>72</v>
      </c>
      <c r="D64" s="597"/>
      <c r="E64" s="597"/>
      <c r="F64" s="597"/>
      <c r="G64" s="597"/>
      <c r="H64" s="597"/>
      <c r="I64" s="597"/>
      <c r="J64" s="597"/>
      <c r="K64" s="597"/>
      <c r="L64" s="597"/>
      <c r="M64" s="597"/>
      <c r="N64" s="597"/>
      <c r="O64" s="597"/>
      <c r="P64" s="597"/>
      <c r="Q64" s="597"/>
      <c r="R64" s="597"/>
      <c r="S64" s="597"/>
      <c r="T64" s="597"/>
      <c r="U64" s="597"/>
      <c r="V64" s="597"/>
      <c r="W64" s="597"/>
      <c r="X64" s="597"/>
      <c r="Y64" s="597"/>
      <c r="Z64" s="597"/>
      <c r="AA64" s="597"/>
      <c r="AB64" s="597"/>
      <c r="AC64" s="597"/>
      <c r="AD64" s="597"/>
      <c r="AE64" s="597"/>
      <c r="AF64" s="597"/>
      <c r="AG64" s="597"/>
      <c r="AH64" s="597"/>
      <c r="AI64" s="597"/>
      <c r="AJ64" s="597"/>
      <c r="AK64" s="597"/>
      <c r="AL64" s="597"/>
      <c r="AM64" s="597"/>
      <c r="AN64" s="597"/>
      <c r="AO64" s="597"/>
      <c r="AP64" s="597"/>
      <c r="AQ64" s="597"/>
      <c r="AR64" s="597"/>
      <c r="AS64" s="597"/>
      <c r="AT64" s="597"/>
      <c r="AU64" s="597"/>
      <c r="AV64" s="597"/>
      <c r="AW64" s="597"/>
      <c r="AX64" s="597"/>
      <c r="AY64" s="597"/>
      <c r="AZ64" s="597"/>
      <c r="BA64" s="597"/>
      <c r="BB64" s="597"/>
      <c r="BC64" s="597"/>
      <c r="BD64" s="597"/>
      <c r="BE64" s="597"/>
      <c r="BF64" s="597"/>
      <c r="BG64" s="597"/>
      <c r="BH64" s="597"/>
      <c r="BI64" s="597"/>
      <c r="BJ64" s="597"/>
      <c r="BK64" s="597"/>
      <c r="BL64" s="597"/>
      <c r="BM64" s="597"/>
      <c r="BN64" s="597"/>
      <c r="BO64" s="597"/>
      <c r="BP64" s="597"/>
      <c r="BQ64" s="597"/>
      <c r="BR64" s="598"/>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row>
    <row r="65" spans="1:122" ht="14.1" customHeight="1">
      <c r="A65" s="595">
        <v>10</v>
      </c>
      <c r="B65" s="596"/>
      <c r="C65" s="597" t="s">
        <v>73</v>
      </c>
      <c r="D65" s="597"/>
      <c r="E65" s="597"/>
      <c r="F65" s="597"/>
      <c r="G65" s="597"/>
      <c r="H65" s="597"/>
      <c r="I65" s="597"/>
      <c r="J65" s="597"/>
      <c r="K65" s="597"/>
      <c r="L65" s="597"/>
      <c r="M65" s="597"/>
      <c r="N65" s="597"/>
      <c r="O65" s="597"/>
      <c r="P65" s="597"/>
      <c r="Q65" s="597"/>
      <c r="R65" s="597"/>
      <c r="S65" s="597"/>
      <c r="T65" s="597"/>
      <c r="U65" s="597"/>
      <c r="V65" s="597"/>
      <c r="W65" s="597"/>
      <c r="X65" s="597"/>
      <c r="Y65" s="597"/>
      <c r="Z65" s="597"/>
      <c r="AA65" s="597"/>
      <c r="AB65" s="597"/>
      <c r="AC65" s="597"/>
      <c r="AD65" s="597"/>
      <c r="AE65" s="597"/>
      <c r="AF65" s="597"/>
      <c r="AG65" s="597"/>
      <c r="AH65" s="597"/>
      <c r="AI65" s="597"/>
      <c r="AJ65" s="597"/>
      <c r="AK65" s="597"/>
      <c r="AL65" s="597"/>
      <c r="AM65" s="597"/>
      <c r="AN65" s="597"/>
      <c r="AO65" s="597"/>
      <c r="AP65" s="597"/>
      <c r="AQ65" s="597"/>
      <c r="AR65" s="597"/>
      <c r="AS65" s="597"/>
      <c r="AT65" s="597"/>
      <c r="AU65" s="597"/>
      <c r="AV65" s="597"/>
      <c r="AW65" s="597"/>
      <c r="AX65" s="597"/>
      <c r="AY65" s="597"/>
      <c r="AZ65" s="597"/>
      <c r="BA65" s="597"/>
      <c r="BB65" s="597"/>
      <c r="BC65" s="597"/>
      <c r="BD65" s="597"/>
      <c r="BE65" s="597"/>
      <c r="BF65" s="597"/>
      <c r="BG65" s="597"/>
      <c r="BH65" s="597"/>
      <c r="BI65" s="597"/>
      <c r="BJ65" s="597"/>
      <c r="BK65" s="597"/>
      <c r="BL65" s="597"/>
      <c r="BM65" s="597"/>
      <c r="BN65" s="597"/>
      <c r="BO65" s="597"/>
      <c r="BP65" s="597"/>
      <c r="BQ65" s="597"/>
      <c r="BR65" s="25"/>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row>
    <row r="66" spans="1:122" ht="14.1" customHeight="1">
      <c r="A66" s="603">
        <v>11</v>
      </c>
      <c r="B66" s="604"/>
      <c r="C66" s="605" t="s">
        <v>74</v>
      </c>
      <c r="D66" s="605"/>
      <c r="E66" s="605"/>
      <c r="F66" s="605"/>
      <c r="G66" s="605"/>
      <c r="H66" s="605"/>
      <c r="I66" s="605"/>
      <c r="J66" s="605"/>
      <c r="K66" s="605"/>
      <c r="L66" s="605"/>
      <c r="M66" s="605"/>
      <c r="N66" s="605"/>
      <c r="O66" s="605"/>
      <c r="P66" s="605"/>
      <c r="Q66" s="605"/>
      <c r="R66" s="605"/>
      <c r="S66" s="605"/>
      <c r="T66" s="605"/>
      <c r="U66" s="605"/>
      <c r="V66" s="605"/>
      <c r="W66" s="605"/>
      <c r="X66" s="605"/>
      <c r="Y66" s="605"/>
      <c r="Z66" s="605"/>
      <c r="AA66" s="605"/>
      <c r="AB66" s="605"/>
      <c r="AC66" s="605"/>
      <c r="AD66" s="605"/>
      <c r="AE66" s="605"/>
      <c r="AF66" s="605"/>
      <c r="AG66" s="605"/>
      <c r="AH66" s="605"/>
      <c r="AI66" s="605"/>
      <c r="AJ66" s="605"/>
      <c r="AK66" s="605"/>
      <c r="AL66" s="605"/>
      <c r="AM66" s="605"/>
      <c r="AN66" s="605"/>
      <c r="AO66" s="605"/>
      <c r="AP66" s="605"/>
      <c r="AQ66" s="605"/>
      <c r="AR66" s="605"/>
      <c r="AS66" s="605"/>
      <c r="AT66" s="605"/>
      <c r="AU66" s="605"/>
      <c r="AV66" s="605"/>
      <c r="AW66" s="605"/>
      <c r="AX66" s="605"/>
      <c r="AY66" s="605"/>
      <c r="AZ66" s="605"/>
      <c r="BA66" s="605"/>
      <c r="BB66" s="605"/>
      <c r="BC66" s="605"/>
      <c r="BD66" s="605"/>
      <c r="BE66" s="605"/>
      <c r="BF66" s="605"/>
      <c r="BG66" s="605"/>
      <c r="BH66" s="605"/>
      <c r="BI66" s="605"/>
      <c r="BJ66" s="605"/>
      <c r="BK66" s="605"/>
      <c r="BL66" s="605"/>
      <c r="BM66" s="605"/>
      <c r="BN66" s="605"/>
      <c r="BO66" s="605"/>
      <c r="BP66" s="605"/>
      <c r="BQ66" s="605"/>
      <c r="BR66" s="26"/>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row>
    <row r="67" spans="1:122" ht="15.9" customHeight="1" thickBot="1">
      <c r="A67" s="4"/>
      <c r="B67" s="4"/>
      <c r="C67" s="4"/>
      <c r="D67" s="4"/>
      <c r="E67" s="4"/>
      <c r="F67" s="4"/>
      <c r="G67" s="4"/>
      <c r="H67" s="4"/>
      <c r="I67" s="4"/>
      <c r="J67" s="4"/>
      <c r="K67" s="4"/>
      <c r="L67" s="4"/>
      <c r="M67" s="4"/>
      <c r="N67" s="4"/>
      <c r="O67" s="4"/>
      <c r="P67" s="4"/>
      <c r="Q67" s="4"/>
      <c r="R67" s="4"/>
      <c r="S67" s="4"/>
      <c r="T67" s="4"/>
      <c r="U67" s="40"/>
      <c r="V67" s="39"/>
      <c r="W67" s="39"/>
      <c r="X67" s="39"/>
      <c r="Y67" s="39"/>
      <c r="Z67" s="39"/>
      <c r="AA67" s="39"/>
      <c r="AB67" s="39"/>
      <c r="AC67" s="39"/>
      <c r="AD67" s="39"/>
      <c r="AE67" s="39"/>
      <c r="AF67" s="39"/>
      <c r="AG67" s="39"/>
      <c r="AH67" s="39"/>
      <c r="AI67" s="39"/>
      <c r="AJ67" s="39"/>
      <c r="AK67" s="39"/>
      <c r="AL67" s="39"/>
      <c r="AM67" s="39"/>
      <c r="AN67" s="39"/>
      <c r="AO67" s="73"/>
      <c r="AP67" s="73"/>
      <c r="AQ67" s="73"/>
      <c r="AR67" s="38"/>
      <c r="AS67" s="607"/>
      <c r="AT67" s="607"/>
      <c r="AU67" s="607"/>
      <c r="AV67" s="607"/>
      <c r="AW67" s="607"/>
      <c r="AX67" s="607"/>
      <c r="AY67" s="607"/>
      <c r="AZ67" s="607"/>
      <c r="BA67" s="607"/>
      <c r="BB67" s="607"/>
      <c r="BC67" s="607"/>
      <c r="BD67" s="607"/>
      <c r="BE67" s="8"/>
      <c r="BF67" s="8"/>
      <c r="BG67" s="8"/>
      <c r="BH67" s="8"/>
      <c r="BI67" s="8"/>
      <c r="BJ67" s="8"/>
      <c r="BK67" s="8"/>
      <c r="BL67" s="8"/>
      <c r="BM67" s="8"/>
      <c r="BN67" s="8"/>
      <c r="BO67" s="8"/>
      <c r="BP67" s="8"/>
      <c r="BQ67" s="8"/>
      <c r="BR67" s="8"/>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row>
    <row r="68" spans="1:122" ht="15.9" customHeight="1">
      <c r="A68" s="485" t="s">
        <v>64</v>
      </c>
      <c r="B68" s="486"/>
      <c r="C68" s="486"/>
      <c r="D68" s="486"/>
      <c r="E68" s="486"/>
      <c r="F68" s="486"/>
      <c r="G68" s="486"/>
      <c r="H68" s="486"/>
      <c r="I68" s="486"/>
      <c r="J68" s="486"/>
      <c r="K68" s="486"/>
      <c r="L68" s="486"/>
      <c r="M68" s="486"/>
      <c r="N68" s="486"/>
      <c r="O68" s="486"/>
      <c r="P68" s="486"/>
      <c r="Q68" s="486"/>
      <c r="R68" s="486"/>
      <c r="S68" s="486"/>
      <c r="T68" s="486"/>
      <c r="U68" s="487"/>
      <c r="V68" s="608" t="s">
        <v>65</v>
      </c>
      <c r="W68" s="608"/>
      <c r="X68" s="608"/>
      <c r="Y68" s="608"/>
      <c r="Z68" s="608"/>
      <c r="AA68" s="608"/>
      <c r="AB68" s="608"/>
      <c r="AC68" s="608"/>
      <c r="AD68" s="608"/>
      <c r="AE68" s="608"/>
      <c r="AF68" s="608"/>
      <c r="AG68" s="608"/>
      <c r="AH68" s="608"/>
      <c r="AI68" s="608"/>
      <c r="AJ68" s="608"/>
      <c r="AK68" s="608"/>
      <c r="AL68" s="608"/>
      <c r="AM68" s="608"/>
      <c r="AN68" s="608"/>
      <c r="AO68" s="608"/>
      <c r="AP68" s="608"/>
      <c r="AQ68" s="608"/>
      <c r="AR68" s="608"/>
      <c r="AS68" s="608"/>
      <c r="AT68" s="608"/>
      <c r="AU68" s="608"/>
      <c r="AV68" s="608"/>
      <c r="AW68" s="608"/>
      <c r="AX68" s="608"/>
      <c r="AY68" s="608"/>
      <c r="AZ68" s="608"/>
      <c r="BA68" s="608"/>
      <c r="BB68" s="608"/>
      <c r="BC68" s="608"/>
      <c r="BD68" s="608"/>
      <c r="BE68" s="609"/>
      <c r="BF68" s="613" t="s">
        <v>24</v>
      </c>
      <c r="BG68" s="613"/>
      <c r="BH68" s="613"/>
      <c r="BI68" s="613"/>
      <c r="BJ68" s="613"/>
      <c r="BK68" s="613"/>
      <c r="BL68" s="613"/>
      <c r="BM68" s="442"/>
      <c r="BN68" s="442"/>
      <c r="BO68" s="442"/>
      <c r="BP68" s="442"/>
      <c r="BQ68" s="442"/>
      <c r="BR68" s="442"/>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row>
    <row r="69" spans="1:122" ht="15.9" customHeight="1">
      <c r="A69" s="488"/>
      <c r="B69" s="231"/>
      <c r="C69" s="231"/>
      <c r="D69" s="231"/>
      <c r="E69" s="231"/>
      <c r="F69" s="231"/>
      <c r="G69" s="231"/>
      <c r="H69" s="231"/>
      <c r="I69" s="231"/>
      <c r="J69" s="231"/>
      <c r="K69" s="231"/>
      <c r="L69" s="231"/>
      <c r="M69" s="231"/>
      <c r="N69" s="231"/>
      <c r="O69" s="231"/>
      <c r="P69" s="231"/>
      <c r="Q69" s="231"/>
      <c r="R69" s="231"/>
      <c r="S69" s="231"/>
      <c r="T69" s="231"/>
      <c r="U69" s="232"/>
      <c r="V69" s="608"/>
      <c r="W69" s="608"/>
      <c r="X69" s="608"/>
      <c r="Y69" s="608"/>
      <c r="Z69" s="608"/>
      <c r="AA69" s="608"/>
      <c r="AB69" s="608"/>
      <c r="AC69" s="608"/>
      <c r="AD69" s="608"/>
      <c r="AE69" s="608"/>
      <c r="AF69" s="608"/>
      <c r="AG69" s="608"/>
      <c r="AH69" s="608"/>
      <c r="AI69" s="608"/>
      <c r="AJ69" s="608"/>
      <c r="AK69" s="608"/>
      <c r="AL69" s="608"/>
      <c r="AM69" s="608"/>
      <c r="AN69" s="608"/>
      <c r="AO69" s="608"/>
      <c r="AP69" s="608"/>
      <c r="AQ69" s="608"/>
      <c r="AR69" s="608"/>
      <c r="AS69" s="608"/>
      <c r="AT69" s="608"/>
      <c r="AU69" s="608"/>
      <c r="AV69" s="608"/>
      <c r="AW69" s="608"/>
      <c r="AX69" s="608"/>
      <c r="AY69" s="608"/>
      <c r="AZ69" s="608"/>
      <c r="BA69" s="608"/>
      <c r="BB69" s="608"/>
      <c r="BC69" s="608"/>
      <c r="BD69" s="608"/>
      <c r="BE69" s="610"/>
      <c r="BF69" s="613"/>
      <c r="BG69" s="613"/>
      <c r="BH69" s="613"/>
      <c r="BI69" s="613"/>
      <c r="BJ69" s="613"/>
      <c r="BK69" s="613"/>
      <c r="BL69" s="613"/>
      <c r="BM69" s="442"/>
      <c r="BN69" s="442"/>
      <c r="BO69" s="442"/>
      <c r="BP69" s="442"/>
      <c r="BQ69" s="442"/>
      <c r="BR69" s="442"/>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row>
    <row r="70" spans="1:122" ht="15.9" customHeight="1" thickBot="1">
      <c r="A70" s="489"/>
      <c r="B70" s="490"/>
      <c r="C70" s="490"/>
      <c r="D70" s="490"/>
      <c r="E70" s="490"/>
      <c r="F70" s="490"/>
      <c r="G70" s="490"/>
      <c r="H70" s="490"/>
      <c r="I70" s="490"/>
      <c r="J70" s="490"/>
      <c r="K70" s="490"/>
      <c r="L70" s="490"/>
      <c r="M70" s="490"/>
      <c r="N70" s="490"/>
      <c r="O70" s="490"/>
      <c r="P70" s="490"/>
      <c r="Q70" s="490"/>
      <c r="R70" s="490"/>
      <c r="S70" s="490"/>
      <c r="T70" s="490"/>
      <c r="U70" s="491"/>
      <c r="V70" s="611"/>
      <c r="W70" s="611"/>
      <c r="X70" s="611"/>
      <c r="Y70" s="611"/>
      <c r="Z70" s="611"/>
      <c r="AA70" s="611"/>
      <c r="AB70" s="611"/>
      <c r="AC70" s="611"/>
      <c r="AD70" s="611"/>
      <c r="AE70" s="611"/>
      <c r="AF70" s="611"/>
      <c r="AG70" s="611"/>
      <c r="AH70" s="611"/>
      <c r="AI70" s="611"/>
      <c r="AJ70" s="611"/>
      <c r="AK70" s="611"/>
      <c r="AL70" s="608"/>
      <c r="AM70" s="608"/>
      <c r="AN70" s="608"/>
      <c r="AO70" s="611"/>
      <c r="AP70" s="611"/>
      <c r="AQ70" s="611"/>
      <c r="AR70" s="611"/>
      <c r="AS70" s="611"/>
      <c r="AT70" s="611"/>
      <c r="AU70" s="611"/>
      <c r="AV70" s="611"/>
      <c r="AW70" s="611"/>
      <c r="AX70" s="611"/>
      <c r="AY70" s="611"/>
      <c r="AZ70" s="611"/>
      <c r="BA70" s="611"/>
      <c r="BB70" s="611"/>
      <c r="BC70" s="611"/>
      <c r="BD70" s="611"/>
      <c r="BE70" s="612"/>
      <c r="BF70" s="613"/>
      <c r="BG70" s="613"/>
      <c r="BH70" s="613"/>
      <c r="BI70" s="613"/>
      <c r="BJ70" s="613"/>
      <c r="BK70" s="613"/>
      <c r="BL70" s="613"/>
      <c r="BM70" s="442"/>
      <c r="BN70" s="442"/>
      <c r="BO70" s="442"/>
      <c r="BP70" s="442"/>
      <c r="BQ70" s="442"/>
      <c r="BR70" s="442"/>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row>
    <row r="71" spans="1:122" ht="15.9" customHeight="1" thickBot="1">
      <c r="A71" s="41"/>
      <c r="B71" s="42"/>
      <c r="C71" s="477" t="s">
        <v>98</v>
      </c>
      <c r="D71" s="478"/>
      <c r="E71" s="478"/>
      <c r="F71" s="478"/>
      <c r="G71" s="478"/>
      <c r="H71" s="478"/>
      <c r="I71" s="478"/>
      <c r="J71" s="478"/>
      <c r="K71" s="478"/>
      <c r="L71" s="479"/>
      <c r="M71" s="43"/>
      <c r="N71" s="44"/>
      <c r="O71" s="477" t="s">
        <v>97</v>
      </c>
      <c r="P71" s="478"/>
      <c r="Q71" s="478"/>
      <c r="R71" s="478"/>
      <c r="S71" s="478"/>
      <c r="T71" s="478"/>
      <c r="U71" s="478"/>
      <c r="V71" s="478"/>
      <c r="W71" s="478"/>
      <c r="X71" s="479"/>
      <c r="Y71" s="43"/>
      <c r="Z71" s="44"/>
      <c r="AA71" s="477" t="s">
        <v>103</v>
      </c>
      <c r="AB71" s="478"/>
      <c r="AC71" s="478"/>
      <c r="AD71" s="478"/>
      <c r="AE71" s="478"/>
      <c r="AF71" s="478"/>
      <c r="AG71" s="478"/>
      <c r="AH71" s="478"/>
      <c r="AI71" s="478"/>
      <c r="AJ71" s="478"/>
      <c r="AK71" s="480"/>
      <c r="AL71" s="48" t="s">
        <v>25</v>
      </c>
      <c r="AM71" s="46"/>
      <c r="AN71" s="48"/>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35"/>
      <c r="BP71" s="35"/>
      <c r="BQ71" s="35"/>
      <c r="BR71" s="35"/>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row>
    <row r="72" spans="1:122" ht="15.9"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row>
    <row r="73" spans="1:122" ht="15.9" customHeight="1">
      <c r="D73" s="606"/>
      <c r="E73" s="606"/>
      <c r="F73" s="606"/>
      <c r="G73" s="606"/>
      <c r="H73" s="606"/>
      <c r="I73" s="606"/>
      <c r="J73" s="606"/>
      <c r="K73" s="606"/>
      <c r="L73" s="606"/>
      <c r="M73" s="606"/>
      <c r="N73" s="606"/>
      <c r="O73" s="606"/>
      <c r="P73" s="606"/>
      <c r="Q73" s="606"/>
      <c r="R73" s="606"/>
      <c r="S73" s="606"/>
      <c r="T73" s="606"/>
      <c r="U73" s="606"/>
      <c r="V73" s="606"/>
      <c r="W73" s="606"/>
      <c r="X73" s="606"/>
      <c r="Y73" s="606"/>
      <c r="Z73" s="606"/>
      <c r="AA73" s="606"/>
      <c r="AB73" s="606"/>
      <c r="AC73" s="606"/>
      <c r="AD73" s="606"/>
      <c r="AE73" s="606"/>
      <c r="AF73" s="606"/>
      <c r="AG73" s="606"/>
      <c r="AH73" s="606"/>
      <c r="AI73" s="606"/>
      <c r="AJ73" s="606"/>
      <c r="AK73" s="606"/>
      <c r="AL73" s="606"/>
      <c r="AM73" s="606"/>
      <c r="AN73" s="606"/>
      <c r="AO73" s="606"/>
      <c r="AP73" s="606"/>
      <c r="AQ73" s="606"/>
      <c r="AR73" s="606"/>
      <c r="AS73" s="606"/>
      <c r="AT73" s="606"/>
      <c r="AU73" s="606"/>
      <c r="AV73" s="606"/>
      <c r="AW73" s="606"/>
      <c r="AX73" s="606"/>
      <c r="AY73" s="606"/>
      <c r="AZ73" s="606"/>
      <c r="BA73" s="606"/>
      <c r="BB73" s="606"/>
      <c r="BC73" s="606"/>
      <c r="BD73" s="606"/>
      <c r="BE73" s="606"/>
      <c r="BF73" s="606"/>
      <c r="BG73" s="606"/>
      <c r="BH73" s="606"/>
      <c r="BI73" s="606"/>
      <c r="BJ73" s="606"/>
      <c r="BK73" s="606"/>
      <c r="BL73" s="606"/>
      <c r="BM73" s="606"/>
      <c r="BN73" s="606"/>
      <c r="BO73" s="606"/>
      <c r="BP73" s="606"/>
      <c r="BQ73" s="606"/>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row>
    <row r="74" spans="1:122" ht="15.9" customHeight="1">
      <c r="D74" s="77"/>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row>
    <row r="75" spans="1:122" ht="15.9" customHeight="1">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row>
    <row r="76" spans="1:122" ht="15.9" customHeight="1">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row>
    <row r="77" spans="1:122" ht="15.9" customHeight="1">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row>
    <row r="78" spans="1:122" ht="15.9" customHeight="1"/>
    <row r="79" spans="1:122" ht="15.9" customHeight="1"/>
    <row r="80" spans="1:122" ht="15.9" customHeight="1"/>
    <row r="81" ht="15.9" customHeight="1"/>
    <row r="82" ht="15.9" customHeight="1"/>
    <row r="83" ht="15.9" customHeight="1"/>
  </sheetData>
  <sheetProtection algorithmName="SHA-512" hashValue="12b9yDnqpsuvnLlqJ7diFVtYjj2EndNUjI/tSUcnm44/SMMdIzbAiAF2YmvBUPlQ84ALWnwr3u/nY/SJqVrQBw==" saltValue="gjoFzdrE0JC/0+OtBQ7liw==" spinCount="100000" sheet="1" objects="1" scenarios="1"/>
  <mergeCells count="377">
    <mergeCell ref="Q52:R52"/>
    <mergeCell ref="S52:U52"/>
    <mergeCell ref="V52:W52"/>
    <mergeCell ref="X52:Z52"/>
    <mergeCell ref="AA52:AB52"/>
    <mergeCell ref="AC52:AE52"/>
    <mergeCell ref="AF52:AG52"/>
    <mergeCell ref="AP52:AQ52"/>
    <mergeCell ref="X30:AB31"/>
    <mergeCell ref="AM30:AO31"/>
    <mergeCell ref="V27:W27"/>
    <mergeCell ref="X27:AB27"/>
    <mergeCell ref="AC27:AD27"/>
    <mergeCell ref="AE27:AI27"/>
    <mergeCell ref="AJ27:AK27"/>
    <mergeCell ref="AL27:AQ27"/>
    <mergeCell ref="Q28:U29"/>
    <mergeCell ref="V28:W29"/>
    <mergeCell ref="X28:AB29"/>
    <mergeCell ref="AC28:AD29"/>
    <mergeCell ref="AE28:AI29"/>
    <mergeCell ref="AJ28:AQ29"/>
    <mergeCell ref="D73:BQ73"/>
    <mergeCell ref="AS67:BD67"/>
    <mergeCell ref="A68:U70"/>
    <mergeCell ref="V68:BE70"/>
    <mergeCell ref="BF68:BL70"/>
    <mergeCell ref="BM68:BR70"/>
    <mergeCell ref="C71:L71"/>
    <mergeCell ref="O71:X71"/>
    <mergeCell ref="AA71:AK71"/>
    <mergeCell ref="A64:B64"/>
    <mergeCell ref="C64:BR64"/>
    <mergeCell ref="A65:B65"/>
    <mergeCell ref="C65:BQ65"/>
    <mergeCell ref="A66:B66"/>
    <mergeCell ref="C66:BQ66"/>
    <mergeCell ref="A61:B61"/>
    <mergeCell ref="C61:BR61"/>
    <mergeCell ref="A62:B62"/>
    <mergeCell ref="C62:BR62"/>
    <mergeCell ref="A63:B63"/>
    <mergeCell ref="C63:BQ63"/>
    <mergeCell ref="A58:B58"/>
    <mergeCell ref="C58:BR58"/>
    <mergeCell ref="A59:B59"/>
    <mergeCell ref="C59:BO59"/>
    <mergeCell ref="A60:B60"/>
    <mergeCell ref="C60:BQ60"/>
    <mergeCell ref="AI54:BR54"/>
    <mergeCell ref="A55:BR55"/>
    <mergeCell ref="A56:B56"/>
    <mergeCell ref="C56:BM56"/>
    <mergeCell ref="A57:B57"/>
    <mergeCell ref="C57:BP57"/>
    <mergeCell ref="A50:N50"/>
    <mergeCell ref="O50:R50"/>
    <mergeCell ref="V50:W50"/>
    <mergeCell ref="X50:AA50"/>
    <mergeCell ref="AB50:AE50"/>
    <mergeCell ref="AJ50:AK50"/>
    <mergeCell ref="AL50:BI50"/>
    <mergeCell ref="A51:N53"/>
    <mergeCell ref="O51:BR51"/>
    <mergeCell ref="AU52:BI52"/>
    <mergeCell ref="BJ52:BR52"/>
    <mergeCell ref="T50:U50"/>
    <mergeCell ref="AG50:AI50"/>
    <mergeCell ref="BJ50:BP50"/>
    <mergeCell ref="BQ50:BR50"/>
    <mergeCell ref="O52:P52"/>
    <mergeCell ref="AU53:BB53"/>
    <mergeCell ref="BC53:BI53"/>
    <mergeCell ref="BJ53:BP53"/>
    <mergeCell ref="BQ53:BR53"/>
    <mergeCell ref="AR52:AT52"/>
    <mergeCell ref="Q53:R53"/>
    <mergeCell ref="S53:W53"/>
    <mergeCell ref="X53:AT53"/>
    <mergeCell ref="BJ48:BR48"/>
    <mergeCell ref="AL49:AN49"/>
    <mergeCell ref="AO49:AQ49"/>
    <mergeCell ref="AR49:AT49"/>
    <mergeCell ref="AU49:AW49"/>
    <mergeCell ref="AX49:AZ49"/>
    <mergeCell ref="BA49:BC49"/>
    <mergeCell ref="BD49:BF49"/>
    <mergeCell ref="BG49:BI49"/>
    <mergeCell ref="BJ49:BR49"/>
    <mergeCell ref="AL48:AN48"/>
    <mergeCell ref="AO48:AQ48"/>
    <mergeCell ref="AR48:AT48"/>
    <mergeCell ref="AU48:AW48"/>
    <mergeCell ref="AX48:AZ48"/>
    <mergeCell ref="BA48:BC48"/>
    <mergeCell ref="BD48:BF48"/>
    <mergeCell ref="BG48:BI48"/>
    <mergeCell ref="BJ46:BR46"/>
    <mergeCell ref="AL47:AN47"/>
    <mergeCell ref="AO47:AQ47"/>
    <mergeCell ref="AR47:AT47"/>
    <mergeCell ref="AU47:AW47"/>
    <mergeCell ref="AX47:AZ47"/>
    <mergeCell ref="BA47:BC47"/>
    <mergeCell ref="BD47:BF47"/>
    <mergeCell ref="BG47:BI47"/>
    <mergeCell ref="BJ47:BR47"/>
    <mergeCell ref="AL46:AN46"/>
    <mergeCell ref="AO46:AQ46"/>
    <mergeCell ref="AR46:AT46"/>
    <mergeCell ref="AU46:AW46"/>
    <mergeCell ref="AX46:AZ46"/>
    <mergeCell ref="BA46:BC46"/>
    <mergeCell ref="BD46:BF46"/>
    <mergeCell ref="BG46:BI46"/>
    <mergeCell ref="BJ44:BR44"/>
    <mergeCell ref="AL45:AN45"/>
    <mergeCell ref="AO45:AQ45"/>
    <mergeCell ref="AR45:AT45"/>
    <mergeCell ref="AU45:AW45"/>
    <mergeCell ref="AX45:AZ45"/>
    <mergeCell ref="BA45:BC45"/>
    <mergeCell ref="BD45:BF45"/>
    <mergeCell ref="BG45:BI45"/>
    <mergeCell ref="BJ45:BR45"/>
    <mergeCell ref="AL44:AN44"/>
    <mergeCell ref="AO44:AQ44"/>
    <mergeCell ref="AR44:AT44"/>
    <mergeCell ref="AU44:AW44"/>
    <mergeCell ref="AX44:AZ44"/>
    <mergeCell ref="BA44:BC44"/>
    <mergeCell ref="BD44:BF44"/>
    <mergeCell ref="BG44:BI44"/>
    <mergeCell ref="BJ42:BR42"/>
    <mergeCell ref="AL43:AN43"/>
    <mergeCell ref="AO43:AQ43"/>
    <mergeCell ref="AR43:AT43"/>
    <mergeCell ref="AU43:AW43"/>
    <mergeCell ref="AX43:AZ43"/>
    <mergeCell ref="BA43:BC43"/>
    <mergeCell ref="BD43:BF43"/>
    <mergeCell ref="BG43:BI43"/>
    <mergeCell ref="BJ43:BR43"/>
    <mergeCell ref="AL42:AN42"/>
    <mergeCell ref="AO42:AQ42"/>
    <mergeCell ref="AR42:AT42"/>
    <mergeCell ref="AU42:AW42"/>
    <mergeCell ref="AX42:AZ42"/>
    <mergeCell ref="BA42:BC42"/>
    <mergeCell ref="BD42:BF42"/>
    <mergeCell ref="BG42:BI42"/>
    <mergeCell ref="AX40:AZ40"/>
    <mergeCell ref="BA40:BC40"/>
    <mergeCell ref="BD40:BF40"/>
    <mergeCell ref="BG40:BI40"/>
    <mergeCell ref="BJ40:BR40"/>
    <mergeCell ref="AL41:AN41"/>
    <mergeCell ref="AO41:AQ41"/>
    <mergeCell ref="AR41:AT41"/>
    <mergeCell ref="AU41:AW41"/>
    <mergeCell ref="AX41:AZ41"/>
    <mergeCell ref="BA41:BC41"/>
    <mergeCell ref="BD41:BF41"/>
    <mergeCell ref="BG41:BI41"/>
    <mergeCell ref="BJ41:BR41"/>
    <mergeCell ref="BZ36:CS37"/>
    <mergeCell ref="A37:N49"/>
    <mergeCell ref="O37:AK38"/>
    <mergeCell ref="AL37:AQ38"/>
    <mergeCell ref="AR37:AW38"/>
    <mergeCell ref="AX37:BC38"/>
    <mergeCell ref="BD37:BI38"/>
    <mergeCell ref="BJ37:BR38"/>
    <mergeCell ref="O39:P47"/>
    <mergeCell ref="BA39:BC39"/>
    <mergeCell ref="BD39:BF39"/>
    <mergeCell ref="BG39:BI39"/>
    <mergeCell ref="BJ39:BR39"/>
    <mergeCell ref="BZ39:CT39"/>
    <mergeCell ref="AL40:AN40"/>
    <mergeCell ref="AO40:AQ40"/>
    <mergeCell ref="AR40:AT40"/>
    <mergeCell ref="AU40:AW40"/>
    <mergeCell ref="Q39:AK39"/>
    <mergeCell ref="AL39:AN39"/>
    <mergeCell ref="AO39:AQ39"/>
    <mergeCell ref="AR39:AT39"/>
    <mergeCell ref="AU39:AW39"/>
    <mergeCell ref="AX39:AZ39"/>
    <mergeCell ref="A32:D33"/>
    <mergeCell ref="E32:N33"/>
    <mergeCell ref="O32:W33"/>
    <mergeCell ref="X32:AG33"/>
    <mergeCell ref="AH32:AQ33"/>
    <mergeCell ref="AR32:AZ33"/>
    <mergeCell ref="BD32:BI33"/>
    <mergeCell ref="BM32:BR33"/>
    <mergeCell ref="A34:D36"/>
    <mergeCell ref="E34:N36"/>
    <mergeCell ref="O34:W36"/>
    <mergeCell ref="X34:AG36"/>
    <mergeCell ref="AH34:AQ36"/>
    <mergeCell ref="AR35:BR36"/>
    <mergeCell ref="BA32:BC33"/>
    <mergeCell ref="BJ32:BL33"/>
    <mergeCell ref="AT34:AX34"/>
    <mergeCell ref="AY34:BR34"/>
    <mergeCell ref="AR34:AS34"/>
    <mergeCell ref="D25:M25"/>
    <mergeCell ref="O25:S25"/>
    <mergeCell ref="T25:V25"/>
    <mergeCell ref="W25:AA25"/>
    <mergeCell ref="A29:N31"/>
    <mergeCell ref="BA26:BP26"/>
    <mergeCell ref="BQ26:BR26"/>
    <mergeCell ref="AB25:AD25"/>
    <mergeCell ref="AE25:AI25"/>
    <mergeCell ref="BJ25:BM25"/>
    <mergeCell ref="BN25:BR25"/>
    <mergeCell ref="A26:N28"/>
    <mergeCell ref="O26:AQ26"/>
    <mergeCell ref="AR26:AZ26"/>
    <mergeCell ref="AR27:BR27"/>
    <mergeCell ref="AJ25:AL25"/>
    <mergeCell ref="AM25:AQ25"/>
    <mergeCell ref="AR25:AU25"/>
    <mergeCell ref="AV25:AZ25"/>
    <mergeCell ref="BA25:BD25"/>
    <mergeCell ref="BE25:BI25"/>
    <mergeCell ref="O28:P29"/>
    <mergeCell ref="O27:P27"/>
    <mergeCell ref="Q27:U27"/>
    <mergeCell ref="AE24:AI24"/>
    <mergeCell ref="AJ24:AL24"/>
    <mergeCell ref="AM24:AQ24"/>
    <mergeCell ref="CB23:CC23"/>
    <mergeCell ref="CD23:CF23"/>
    <mergeCell ref="CM23:CO23"/>
    <mergeCell ref="CP23:CR23"/>
    <mergeCell ref="BE23:BI23"/>
    <mergeCell ref="BJ23:BM23"/>
    <mergeCell ref="BE24:BI24"/>
    <mergeCell ref="BJ24:BM24"/>
    <mergeCell ref="BN24:BR24"/>
    <mergeCell ref="CJ24:CL24"/>
    <mergeCell ref="BN23:BR23"/>
    <mergeCell ref="AR22:AZ22"/>
    <mergeCell ref="BA22:BD22"/>
    <mergeCell ref="BJ21:BM21"/>
    <mergeCell ref="BE22:BI22"/>
    <mergeCell ref="BJ22:BM22"/>
    <mergeCell ref="D24:M24"/>
    <mergeCell ref="O24:S24"/>
    <mergeCell ref="T24:V24"/>
    <mergeCell ref="W24:AA24"/>
    <mergeCell ref="AB24:AD24"/>
    <mergeCell ref="AM23:AQ23"/>
    <mergeCell ref="AR23:AU23"/>
    <mergeCell ref="AV23:AZ23"/>
    <mergeCell ref="BA23:BD23"/>
    <mergeCell ref="AR24:AU24"/>
    <mergeCell ref="AV24:AZ24"/>
    <mergeCell ref="BA24:BD24"/>
    <mergeCell ref="D23:M23"/>
    <mergeCell ref="O23:S23"/>
    <mergeCell ref="T23:V23"/>
    <mergeCell ref="W23:AA23"/>
    <mergeCell ref="AB23:AD23"/>
    <mergeCell ref="AE23:AI23"/>
    <mergeCell ref="AJ23:AL23"/>
    <mergeCell ref="AJ19:AQ19"/>
    <mergeCell ref="AR19:AZ19"/>
    <mergeCell ref="BA19:BI19"/>
    <mergeCell ref="CB20:CR20"/>
    <mergeCell ref="D21:M21"/>
    <mergeCell ref="O21:S21"/>
    <mergeCell ref="T21:AA21"/>
    <mergeCell ref="AB21:AI21"/>
    <mergeCell ref="AJ21:AL21"/>
    <mergeCell ref="AM21:AQ21"/>
    <mergeCell ref="AR21:AZ21"/>
    <mergeCell ref="BA21:BD21"/>
    <mergeCell ref="BE21:BI21"/>
    <mergeCell ref="CM21:CO21"/>
    <mergeCell ref="CP21:CR21"/>
    <mergeCell ref="BN21:BR21"/>
    <mergeCell ref="CB21:CC21"/>
    <mergeCell ref="CD21:CF21"/>
    <mergeCell ref="CG21:CI21"/>
    <mergeCell ref="CJ21:CL21"/>
    <mergeCell ref="B17:M20"/>
    <mergeCell ref="O17:S20"/>
    <mergeCell ref="T17:BR18"/>
    <mergeCell ref="D22:M22"/>
    <mergeCell ref="O22:S22"/>
    <mergeCell ref="T22:AA22"/>
    <mergeCell ref="AB22:AI22"/>
    <mergeCell ref="AJ22:AL22"/>
    <mergeCell ref="AM22:AQ22"/>
    <mergeCell ref="BT12:BU16"/>
    <mergeCell ref="AN9:BR9"/>
    <mergeCell ref="BT9:BU11"/>
    <mergeCell ref="A10:S11"/>
    <mergeCell ref="T10:AA11"/>
    <mergeCell ref="AB10:BR11"/>
    <mergeCell ref="BL15:BP16"/>
    <mergeCell ref="BQ15:BR16"/>
    <mergeCell ref="BN22:BR22"/>
    <mergeCell ref="BJ19:BR19"/>
    <mergeCell ref="T20:AA20"/>
    <mergeCell ref="AB20:AI20"/>
    <mergeCell ref="AJ20:AQ20"/>
    <mergeCell ref="AR20:AZ20"/>
    <mergeCell ref="BA20:BI20"/>
    <mergeCell ref="BJ20:BR20"/>
    <mergeCell ref="T19:AA19"/>
    <mergeCell ref="AB19:AI19"/>
    <mergeCell ref="A6:C8"/>
    <mergeCell ref="E6:R6"/>
    <mergeCell ref="T6:BR6"/>
    <mergeCell ref="E7:R7"/>
    <mergeCell ref="T7:BR7"/>
    <mergeCell ref="E8:R8"/>
    <mergeCell ref="T8:AS8"/>
    <mergeCell ref="AT8:AX8"/>
    <mergeCell ref="BC8:BD8"/>
    <mergeCell ref="BK8:BL8"/>
    <mergeCell ref="AY8:BB8"/>
    <mergeCell ref="BE8:BJ8"/>
    <mergeCell ref="CJ3:CV3"/>
    <mergeCell ref="A4:O5"/>
    <mergeCell ref="R4:AY5"/>
    <mergeCell ref="AZ4:BR4"/>
    <mergeCell ref="CE5:CI5"/>
    <mergeCell ref="CJ5:CV5"/>
    <mergeCell ref="BG1:BH2"/>
    <mergeCell ref="BL1:BM2"/>
    <mergeCell ref="BQ1:BR2"/>
    <mergeCell ref="T2:AX3"/>
    <mergeCell ref="AZ3:BR3"/>
    <mergeCell ref="CE3:CI3"/>
    <mergeCell ref="O49:P49"/>
    <mergeCell ref="Q49:AK49"/>
    <mergeCell ref="Q40:R40"/>
    <mergeCell ref="S40:AK40"/>
    <mergeCell ref="Q41:R41"/>
    <mergeCell ref="S41:AK41"/>
    <mergeCell ref="Q42:R42"/>
    <mergeCell ref="S42:AK42"/>
    <mergeCell ref="Q43:R43"/>
    <mergeCell ref="S43:AK43"/>
    <mergeCell ref="Q44:R44"/>
    <mergeCell ref="S44:AK44"/>
    <mergeCell ref="BW6:CC7"/>
    <mergeCell ref="BW8:CC9"/>
    <mergeCell ref="Q45:R45"/>
    <mergeCell ref="S45:AK45"/>
    <mergeCell ref="Q46:R46"/>
    <mergeCell ref="S46:AK46"/>
    <mergeCell ref="Q47:R47"/>
    <mergeCell ref="S47:AK47"/>
    <mergeCell ref="O48:P48"/>
    <mergeCell ref="Q48:AK48"/>
    <mergeCell ref="BM8:BR8"/>
    <mergeCell ref="AR28:AV29"/>
    <mergeCell ref="AW28:BR29"/>
    <mergeCell ref="AC30:AL31"/>
    <mergeCell ref="AR30:AV31"/>
    <mergeCell ref="AW30:BB31"/>
    <mergeCell ref="BC30:BD31"/>
    <mergeCell ref="BE30:BJ31"/>
    <mergeCell ref="BK30:BL31"/>
    <mergeCell ref="BM30:BR31"/>
    <mergeCell ref="A12:S16"/>
    <mergeCell ref="T12:AA16"/>
    <mergeCell ref="AB12:BK16"/>
    <mergeCell ref="BL12:BR14"/>
  </mergeCells>
  <phoneticPr fontId="1"/>
  <printOptions horizontalCentered="1"/>
  <pageMargins left="0.59055118110236227" right="0.19685039370078741" top="0.19685039370078741" bottom="0.39370078740157483" header="0.31496062992125984" footer="0.31496062992125984"/>
  <pageSetup paperSize="9" scale="79" orientation="portrait" r:id="rId1"/>
  <colBreaks count="1" manualBreakCount="1">
    <brk id="74" max="69"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1FFCD-C0A2-497A-BBA6-D008B5B49C28}">
  <dimension ref="A1:CW79"/>
  <sheetViews>
    <sheetView view="pageBreakPreview" topLeftCell="A40" zoomScaleNormal="100" zoomScaleSheetLayoutView="100" workbookViewId="0">
      <selection activeCell="AR34" sqref="AR34:AS34"/>
    </sheetView>
  </sheetViews>
  <sheetFormatPr defaultColWidth="9" defaultRowHeight="12.4"/>
  <cols>
    <col min="1" max="25" width="1.59765625" style="1" customWidth="1"/>
    <col min="26" max="26" width="1.19921875" style="1" customWidth="1"/>
    <col min="27" max="31" width="1.59765625" style="1" customWidth="1"/>
    <col min="32" max="32" width="1.8984375" style="1" customWidth="1"/>
    <col min="33" max="70" width="1.59765625" style="1" customWidth="1"/>
    <col min="71" max="95" width="2.59765625" style="1" customWidth="1"/>
    <col min="96" max="98" width="4.69921875" style="1" customWidth="1"/>
    <col min="99" max="16384" width="9" style="1"/>
  </cols>
  <sheetData>
    <row r="1" spans="1:101" s="15" customFormat="1" ht="18" customHeight="1">
      <c r="A1" s="94" t="s">
        <v>37</v>
      </c>
      <c r="B1" s="94"/>
      <c r="C1" s="95"/>
      <c r="D1" s="95"/>
      <c r="E1" s="95"/>
      <c r="F1" s="95"/>
      <c r="G1" s="95"/>
      <c r="H1" s="95"/>
      <c r="I1" s="95"/>
      <c r="J1" s="95"/>
      <c r="K1" s="95"/>
      <c r="L1" s="95"/>
      <c r="M1" s="95"/>
      <c r="N1" s="94"/>
      <c r="O1" s="94"/>
      <c r="P1" s="94"/>
      <c r="Q1" s="94"/>
      <c r="R1" s="94"/>
      <c r="S1" s="94"/>
      <c r="T1" s="94"/>
      <c r="U1" s="94"/>
      <c r="V1" s="94"/>
      <c r="W1" s="95"/>
      <c r="X1" s="95"/>
      <c r="Y1" s="95"/>
      <c r="Z1" s="95"/>
      <c r="AA1" s="94"/>
      <c r="AB1" s="94"/>
      <c r="AC1" s="94"/>
      <c r="AD1" s="94"/>
      <c r="AE1" s="94"/>
      <c r="AF1" s="95"/>
      <c r="AG1" s="95"/>
      <c r="AH1" s="95"/>
      <c r="AI1" s="95"/>
      <c r="AJ1" s="94"/>
      <c r="AK1" s="96"/>
      <c r="AL1" s="96"/>
      <c r="AM1" s="96"/>
      <c r="AN1" s="96"/>
      <c r="AO1" s="94"/>
      <c r="AP1" s="94"/>
      <c r="AQ1" s="95"/>
      <c r="AR1" s="95"/>
      <c r="AS1" s="95"/>
      <c r="AT1" s="94"/>
      <c r="AU1" s="94"/>
      <c r="AV1" s="94"/>
      <c r="AW1" s="94"/>
      <c r="AX1" s="94"/>
      <c r="AY1" s="94"/>
      <c r="AZ1" s="97"/>
      <c r="BA1" s="97"/>
      <c r="BB1" s="97"/>
      <c r="BC1" s="97"/>
      <c r="BD1" s="97"/>
      <c r="BE1" s="97"/>
      <c r="BF1" s="97"/>
      <c r="BG1" s="623" t="s">
        <v>113</v>
      </c>
      <c r="BH1" s="623"/>
      <c r="BI1" s="97"/>
      <c r="BJ1" s="97"/>
      <c r="BK1" s="97"/>
      <c r="BL1" s="623" t="s">
        <v>112</v>
      </c>
      <c r="BM1" s="623"/>
      <c r="BN1" s="97"/>
      <c r="BO1" s="97"/>
      <c r="BP1" s="97"/>
      <c r="BQ1" s="623" t="s">
        <v>111</v>
      </c>
      <c r="BR1" s="623"/>
    </row>
    <row r="2" spans="1:101" ht="16.45" customHeight="1">
      <c r="A2" s="98"/>
      <c r="B2" s="99"/>
      <c r="C2" s="99"/>
      <c r="D2" s="99"/>
      <c r="E2" s="99"/>
      <c r="F2" s="99"/>
      <c r="G2" s="99"/>
      <c r="H2" s="99"/>
      <c r="I2" s="99"/>
      <c r="J2" s="99"/>
      <c r="K2" s="99"/>
      <c r="L2" s="99"/>
      <c r="M2" s="99"/>
      <c r="N2" s="99"/>
      <c r="O2" s="99"/>
      <c r="P2" s="99"/>
      <c r="Q2" s="99"/>
      <c r="R2" s="99"/>
      <c r="S2" s="99"/>
      <c r="T2" s="624" t="s">
        <v>120</v>
      </c>
      <c r="U2" s="624"/>
      <c r="V2" s="624"/>
      <c r="W2" s="624"/>
      <c r="X2" s="624"/>
      <c r="Y2" s="624"/>
      <c r="Z2" s="624"/>
      <c r="AA2" s="624"/>
      <c r="AB2" s="624"/>
      <c r="AC2" s="624"/>
      <c r="AD2" s="624"/>
      <c r="AE2" s="624"/>
      <c r="AF2" s="624"/>
      <c r="AG2" s="624"/>
      <c r="AH2" s="624"/>
      <c r="AI2" s="624"/>
      <c r="AJ2" s="624"/>
      <c r="AK2" s="624"/>
      <c r="AL2" s="624"/>
      <c r="AM2" s="624"/>
      <c r="AN2" s="624"/>
      <c r="AO2" s="624"/>
      <c r="AP2" s="624"/>
      <c r="AQ2" s="624"/>
      <c r="AR2" s="624"/>
      <c r="AS2" s="624"/>
      <c r="AT2" s="624"/>
      <c r="AU2" s="624"/>
      <c r="AV2" s="624"/>
      <c r="AW2" s="624"/>
      <c r="AX2" s="624"/>
      <c r="AY2" s="99"/>
      <c r="AZ2" s="97"/>
      <c r="BA2" s="97"/>
      <c r="BB2" s="97"/>
      <c r="BC2" s="98"/>
      <c r="BD2" s="100"/>
      <c r="BE2" s="100"/>
      <c r="BF2" s="100"/>
      <c r="BG2" s="623"/>
      <c r="BH2" s="623"/>
      <c r="BI2" s="100"/>
      <c r="BJ2" s="100"/>
      <c r="BK2" s="100"/>
      <c r="BL2" s="623"/>
      <c r="BM2" s="623"/>
      <c r="BN2" s="100"/>
      <c r="BO2" s="100"/>
      <c r="BP2" s="100"/>
      <c r="BQ2" s="623"/>
      <c r="BR2" s="623"/>
      <c r="BT2" s="169"/>
      <c r="BU2" s="169"/>
      <c r="BV2" s="169"/>
      <c r="BW2" s="169"/>
      <c r="BX2" s="169"/>
      <c r="BY2" s="169"/>
      <c r="BZ2" s="169"/>
      <c r="CA2" s="169"/>
      <c r="CB2" s="169"/>
      <c r="CC2" s="169"/>
      <c r="CD2" s="169"/>
      <c r="CE2" s="169"/>
      <c r="CF2" s="169"/>
      <c r="CG2" s="169"/>
      <c r="CH2" s="169"/>
      <c r="CI2" s="169"/>
      <c r="CJ2" s="169"/>
      <c r="CK2" s="169"/>
      <c r="CL2" s="169"/>
      <c r="CM2" s="169"/>
      <c r="CN2" s="169"/>
      <c r="CO2" s="169"/>
      <c r="CP2" s="169"/>
      <c r="CQ2" s="169"/>
      <c r="CR2" s="169"/>
      <c r="CS2" s="169"/>
      <c r="CT2" s="169"/>
      <c r="CU2" s="169"/>
      <c r="CV2" s="169"/>
    </row>
    <row r="3" spans="1:101" ht="16.45" customHeight="1">
      <c r="A3" s="99"/>
      <c r="B3" s="99"/>
      <c r="C3" s="99"/>
      <c r="D3" s="99"/>
      <c r="E3" s="99"/>
      <c r="F3" s="99"/>
      <c r="G3" s="99"/>
      <c r="H3" s="99"/>
      <c r="I3" s="99"/>
      <c r="J3" s="99"/>
      <c r="K3" s="99"/>
      <c r="L3" s="99"/>
      <c r="M3" s="99"/>
      <c r="N3" s="99"/>
      <c r="O3" s="99"/>
      <c r="P3" s="99"/>
      <c r="Q3" s="99"/>
      <c r="R3" s="99"/>
      <c r="S3" s="99"/>
      <c r="T3" s="624"/>
      <c r="U3" s="624"/>
      <c r="V3" s="624"/>
      <c r="W3" s="624"/>
      <c r="X3" s="624"/>
      <c r="Y3" s="624"/>
      <c r="Z3" s="624"/>
      <c r="AA3" s="624"/>
      <c r="AB3" s="624"/>
      <c r="AC3" s="624"/>
      <c r="AD3" s="624"/>
      <c r="AE3" s="624"/>
      <c r="AF3" s="624"/>
      <c r="AG3" s="624"/>
      <c r="AH3" s="624"/>
      <c r="AI3" s="624"/>
      <c r="AJ3" s="624"/>
      <c r="AK3" s="624"/>
      <c r="AL3" s="624"/>
      <c r="AM3" s="624"/>
      <c r="AN3" s="624"/>
      <c r="AO3" s="624"/>
      <c r="AP3" s="624"/>
      <c r="AQ3" s="624"/>
      <c r="AR3" s="624"/>
      <c r="AS3" s="624"/>
      <c r="AT3" s="624"/>
      <c r="AU3" s="624"/>
      <c r="AV3" s="624"/>
      <c r="AW3" s="624"/>
      <c r="AX3" s="624"/>
      <c r="AY3" s="99"/>
      <c r="AZ3" s="625" t="s">
        <v>114</v>
      </c>
      <c r="BA3" s="625"/>
      <c r="BB3" s="625"/>
      <c r="BC3" s="625"/>
      <c r="BD3" s="625"/>
      <c r="BE3" s="625"/>
      <c r="BF3" s="625"/>
      <c r="BG3" s="625"/>
      <c r="BH3" s="625"/>
      <c r="BI3" s="625"/>
      <c r="BJ3" s="625"/>
      <c r="BK3" s="625"/>
      <c r="BL3" s="625"/>
      <c r="BM3" s="625"/>
      <c r="BN3" s="625"/>
      <c r="BO3" s="625"/>
      <c r="BP3" s="625"/>
      <c r="BQ3" s="625"/>
      <c r="BR3" s="625"/>
      <c r="BT3" s="169"/>
      <c r="BU3" s="169"/>
      <c r="BV3" s="169"/>
      <c r="BW3" s="169"/>
      <c r="BX3" s="169"/>
      <c r="BY3" s="169"/>
      <c r="BZ3" s="169"/>
      <c r="CA3" s="169"/>
      <c r="CB3" s="169"/>
      <c r="CC3" s="169"/>
      <c r="CD3" s="169"/>
      <c r="CE3" s="258"/>
      <c r="CF3" s="258"/>
      <c r="CG3" s="258"/>
      <c r="CH3" s="258"/>
      <c r="CI3" s="258"/>
      <c r="CJ3" s="258"/>
      <c r="CK3" s="258"/>
      <c r="CL3" s="258"/>
      <c r="CM3" s="258"/>
      <c r="CN3" s="258"/>
      <c r="CO3" s="258"/>
      <c r="CP3" s="258"/>
      <c r="CQ3" s="258"/>
      <c r="CR3" s="258"/>
      <c r="CS3" s="258"/>
      <c r="CT3" s="258"/>
      <c r="CU3" s="258"/>
      <c r="CV3" s="258"/>
    </row>
    <row r="4" spans="1:101" ht="16.45" customHeight="1">
      <c r="A4" s="626" t="s">
        <v>129</v>
      </c>
      <c r="B4" s="626"/>
      <c r="C4" s="626"/>
      <c r="D4" s="626"/>
      <c r="E4" s="626"/>
      <c r="F4" s="626"/>
      <c r="G4" s="626"/>
      <c r="H4" s="626"/>
      <c r="I4" s="626"/>
      <c r="J4" s="626"/>
      <c r="K4" s="626"/>
      <c r="L4" s="626"/>
      <c r="M4" s="626"/>
      <c r="N4" s="626"/>
      <c r="O4" s="626"/>
      <c r="P4" s="628"/>
      <c r="Q4" s="628"/>
      <c r="R4" s="628"/>
      <c r="S4" s="628"/>
      <c r="T4" s="628"/>
      <c r="U4" s="628"/>
      <c r="V4" s="628"/>
      <c r="W4" s="628"/>
      <c r="X4" s="628"/>
      <c r="Y4" s="628"/>
      <c r="Z4" s="628"/>
      <c r="AA4" s="628"/>
      <c r="AB4" s="628"/>
      <c r="AC4" s="628"/>
      <c r="AD4" s="628"/>
      <c r="AE4" s="628"/>
      <c r="AF4" s="628"/>
      <c r="AG4" s="628"/>
      <c r="AH4" s="628"/>
      <c r="AI4" s="628"/>
      <c r="AJ4" s="628"/>
      <c r="AK4" s="628"/>
      <c r="AL4" s="628"/>
      <c r="AM4" s="628"/>
      <c r="AN4" s="628"/>
      <c r="AO4" s="628"/>
      <c r="AP4" s="628"/>
      <c r="AQ4" s="628"/>
      <c r="AR4" s="628"/>
      <c r="AS4" s="628"/>
      <c r="AT4" s="628"/>
      <c r="AU4" s="628"/>
      <c r="AV4" s="628"/>
      <c r="AW4" s="628"/>
      <c r="AX4" s="160"/>
      <c r="AY4" s="160"/>
      <c r="AZ4" s="630" t="s">
        <v>122</v>
      </c>
      <c r="BA4" s="630"/>
      <c r="BB4" s="630"/>
      <c r="BC4" s="630"/>
      <c r="BD4" s="630"/>
      <c r="BE4" s="630"/>
      <c r="BF4" s="161"/>
      <c r="BG4" s="161"/>
      <c r="BH4" s="161"/>
      <c r="BI4" s="161"/>
      <c r="BJ4" s="161"/>
      <c r="BK4" s="161"/>
      <c r="BL4" s="161"/>
      <c r="BM4" s="161"/>
      <c r="BN4" s="161"/>
      <c r="BO4" s="161"/>
      <c r="BP4" s="161"/>
      <c r="BQ4" s="161"/>
      <c r="BR4" s="161"/>
      <c r="BT4" s="169"/>
      <c r="BU4" s="169"/>
      <c r="BV4" s="169"/>
      <c r="BW4" s="169"/>
      <c r="BX4" s="169"/>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69"/>
    </row>
    <row r="5" spans="1:101" ht="12.8" customHeight="1" thickBot="1">
      <c r="A5" s="627"/>
      <c r="B5" s="627"/>
      <c r="C5" s="627"/>
      <c r="D5" s="627"/>
      <c r="E5" s="627"/>
      <c r="F5" s="627"/>
      <c r="G5" s="627"/>
      <c r="H5" s="627"/>
      <c r="I5" s="627"/>
      <c r="J5" s="627"/>
      <c r="K5" s="627"/>
      <c r="L5" s="627"/>
      <c r="M5" s="627"/>
      <c r="N5" s="627"/>
      <c r="O5" s="627"/>
      <c r="P5" s="629"/>
      <c r="Q5" s="629"/>
      <c r="R5" s="629"/>
      <c r="S5" s="629"/>
      <c r="T5" s="629"/>
      <c r="U5" s="629"/>
      <c r="V5" s="629"/>
      <c r="W5" s="629"/>
      <c r="X5" s="629"/>
      <c r="Y5" s="629"/>
      <c r="Z5" s="629"/>
      <c r="AA5" s="629"/>
      <c r="AB5" s="629"/>
      <c r="AC5" s="629"/>
      <c r="AD5" s="629"/>
      <c r="AE5" s="629"/>
      <c r="AF5" s="629"/>
      <c r="AG5" s="629"/>
      <c r="AH5" s="629"/>
      <c r="AI5" s="629"/>
      <c r="AJ5" s="629"/>
      <c r="AK5" s="629"/>
      <c r="AL5" s="629"/>
      <c r="AM5" s="629"/>
      <c r="AN5" s="629"/>
      <c r="AO5" s="629"/>
      <c r="AP5" s="629"/>
      <c r="AQ5" s="629"/>
      <c r="AR5" s="629"/>
      <c r="AS5" s="629"/>
      <c r="AT5" s="629"/>
      <c r="AU5" s="629"/>
      <c r="AV5" s="629"/>
      <c r="AW5" s="629"/>
      <c r="AX5" s="160"/>
      <c r="AY5" s="160"/>
      <c r="AZ5" s="631"/>
      <c r="BA5" s="631"/>
      <c r="BB5" s="631"/>
      <c r="BC5" s="631"/>
      <c r="BD5" s="631"/>
      <c r="BE5" s="631"/>
      <c r="BF5" s="160"/>
      <c r="BG5" s="160"/>
      <c r="BH5" s="160"/>
      <c r="BI5" s="160"/>
      <c r="BJ5" s="160"/>
      <c r="BK5" s="160"/>
      <c r="BL5" s="160"/>
      <c r="BM5" s="160"/>
      <c r="BN5" s="160"/>
      <c r="BO5" s="160"/>
      <c r="BP5" s="160"/>
      <c r="BQ5" s="160"/>
      <c r="BR5" s="160"/>
      <c r="BT5" s="169"/>
      <c r="BU5" s="169"/>
      <c r="BV5" s="169"/>
      <c r="BW5" s="169"/>
      <c r="BX5" s="169"/>
      <c r="BY5" s="169"/>
      <c r="BZ5" s="169"/>
      <c r="CA5" s="169"/>
      <c r="CB5" s="169"/>
      <c r="CC5" s="169"/>
      <c r="CD5" s="169"/>
      <c r="CE5" s="87"/>
      <c r="CF5" s="87"/>
      <c r="CG5" s="87"/>
      <c r="CH5" s="87"/>
      <c r="CI5" s="87"/>
      <c r="CJ5" s="265"/>
      <c r="CK5" s="265"/>
      <c r="CL5" s="265"/>
      <c r="CM5" s="265"/>
      <c r="CN5" s="265"/>
      <c r="CO5" s="265"/>
      <c r="CP5" s="265"/>
      <c r="CQ5" s="265"/>
      <c r="CR5" s="265"/>
      <c r="CS5" s="265"/>
      <c r="CT5" s="265"/>
      <c r="CU5" s="265"/>
      <c r="CV5" s="265"/>
    </row>
    <row r="6" spans="1:101" s="80" customFormat="1" ht="36" customHeight="1">
      <c r="A6" s="632" t="s">
        <v>115</v>
      </c>
      <c r="B6" s="633"/>
      <c r="C6" s="634"/>
      <c r="D6" s="102"/>
      <c r="E6" s="641" t="s">
        <v>52</v>
      </c>
      <c r="F6" s="641"/>
      <c r="G6" s="641"/>
      <c r="H6" s="641"/>
      <c r="I6" s="641"/>
      <c r="J6" s="641"/>
      <c r="K6" s="641"/>
      <c r="L6" s="641"/>
      <c r="M6" s="641"/>
      <c r="N6" s="641"/>
      <c r="O6" s="641"/>
      <c r="P6" s="641"/>
      <c r="Q6" s="641"/>
      <c r="R6" s="641"/>
      <c r="S6" s="103"/>
      <c r="T6" s="642" t="s">
        <v>160</v>
      </c>
      <c r="U6" s="642"/>
      <c r="V6" s="642"/>
      <c r="W6" s="642"/>
      <c r="X6" s="642"/>
      <c r="Y6" s="642"/>
      <c r="Z6" s="642"/>
      <c r="AA6" s="642"/>
      <c r="AB6" s="642"/>
      <c r="AC6" s="642"/>
      <c r="AD6" s="642"/>
      <c r="AE6" s="642"/>
      <c r="AF6" s="642"/>
      <c r="AG6" s="642"/>
      <c r="AH6" s="642"/>
      <c r="AI6" s="642"/>
      <c r="AJ6" s="642"/>
      <c r="AK6" s="642"/>
      <c r="AL6" s="642"/>
      <c r="AM6" s="642"/>
      <c r="AN6" s="642"/>
      <c r="AO6" s="642"/>
      <c r="AP6" s="642"/>
      <c r="AQ6" s="642"/>
      <c r="AR6" s="642"/>
      <c r="AS6" s="642"/>
      <c r="AT6" s="642"/>
      <c r="AU6" s="642"/>
      <c r="AV6" s="642"/>
      <c r="AW6" s="642"/>
      <c r="AX6" s="642"/>
      <c r="AY6" s="642"/>
      <c r="AZ6" s="642"/>
      <c r="BA6" s="642"/>
      <c r="BB6" s="642"/>
      <c r="BC6" s="642"/>
      <c r="BD6" s="642"/>
      <c r="BE6" s="642"/>
      <c r="BF6" s="642"/>
      <c r="BG6" s="642"/>
      <c r="BH6" s="642"/>
      <c r="BI6" s="642"/>
      <c r="BJ6" s="642"/>
      <c r="BK6" s="642"/>
      <c r="BL6" s="642"/>
      <c r="BM6" s="642"/>
      <c r="BN6" s="642"/>
      <c r="BO6" s="642"/>
      <c r="BP6" s="642"/>
      <c r="BQ6" s="642"/>
      <c r="BR6" s="643"/>
      <c r="BT6" s="84"/>
      <c r="BU6" s="84"/>
      <c r="BV6" s="157"/>
      <c r="BW6" s="157"/>
      <c r="BX6" s="157"/>
      <c r="BY6" s="157"/>
      <c r="BZ6" s="157"/>
      <c r="CA6" s="157"/>
      <c r="CB6" s="157"/>
      <c r="CD6" s="84"/>
      <c r="CE6" s="84"/>
      <c r="CF6" s="84"/>
      <c r="CG6" s="84"/>
      <c r="CH6" s="84"/>
      <c r="CI6" s="84"/>
      <c r="CJ6" s="84"/>
      <c r="CK6" s="84"/>
      <c r="CL6" s="84"/>
      <c r="CM6" s="84"/>
      <c r="CN6" s="84"/>
      <c r="CO6" s="84"/>
      <c r="CP6" s="84"/>
      <c r="CQ6" s="84"/>
      <c r="CR6" s="84"/>
      <c r="CS6" s="84"/>
      <c r="CT6" s="84"/>
      <c r="CU6" s="84"/>
      <c r="CV6" s="84"/>
      <c r="CW6" s="84"/>
    </row>
    <row r="7" spans="1:101" s="80" customFormat="1" ht="36" customHeight="1">
      <c r="A7" s="635"/>
      <c r="B7" s="636"/>
      <c r="C7" s="637"/>
      <c r="D7" s="104"/>
      <c r="E7" s="644" t="s">
        <v>53</v>
      </c>
      <c r="F7" s="644"/>
      <c r="G7" s="644"/>
      <c r="H7" s="644"/>
      <c r="I7" s="644"/>
      <c r="J7" s="644"/>
      <c r="K7" s="644"/>
      <c r="L7" s="644"/>
      <c r="M7" s="644"/>
      <c r="N7" s="644"/>
      <c r="O7" s="644"/>
      <c r="P7" s="644"/>
      <c r="Q7" s="644"/>
      <c r="R7" s="644"/>
      <c r="S7" s="105"/>
      <c r="T7" s="645" t="s">
        <v>139</v>
      </c>
      <c r="U7" s="645"/>
      <c r="V7" s="645"/>
      <c r="W7" s="645"/>
      <c r="X7" s="645"/>
      <c r="Y7" s="645"/>
      <c r="Z7" s="645"/>
      <c r="AA7" s="645"/>
      <c r="AB7" s="645"/>
      <c r="AC7" s="645"/>
      <c r="AD7" s="645"/>
      <c r="AE7" s="645"/>
      <c r="AF7" s="645"/>
      <c r="AG7" s="645"/>
      <c r="AH7" s="645"/>
      <c r="AI7" s="645"/>
      <c r="AJ7" s="645"/>
      <c r="AK7" s="645"/>
      <c r="AL7" s="645"/>
      <c r="AM7" s="645"/>
      <c r="AN7" s="645"/>
      <c r="AO7" s="645"/>
      <c r="AP7" s="645"/>
      <c r="AQ7" s="645"/>
      <c r="AR7" s="645"/>
      <c r="AS7" s="645"/>
      <c r="AT7" s="645"/>
      <c r="AU7" s="645"/>
      <c r="AV7" s="645"/>
      <c r="AW7" s="645"/>
      <c r="AX7" s="645"/>
      <c r="AY7" s="645"/>
      <c r="AZ7" s="645"/>
      <c r="BA7" s="645"/>
      <c r="BB7" s="645"/>
      <c r="BC7" s="645"/>
      <c r="BD7" s="645"/>
      <c r="BE7" s="645"/>
      <c r="BF7" s="645"/>
      <c r="BG7" s="645"/>
      <c r="BH7" s="645"/>
      <c r="BI7" s="645"/>
      <c r="BJ7" s="645"/>
      <c r="BK7" s="645"/>
      <c r="BL7" s="645"/>
      <c r="BM7" s="645"/>
      <c r="BN7" s="645"/>
      <c r="BO7" s="645"/>
      <c r="BP7" s="645"/>
      <c r="BQ7" s="645"/>
      <c r="BR7" s="646"/>
      <c r="BT7" s="84"/>
      <c r="BU7" s="84"/>
      <c r="BV7" s="157"/>
      <c r="BW7" s="157"/>
      <c r="BX7" s="157"/>
      <c r="BY7" s="157"/>
      <c r="BZ7" s="157"/>
      <c r="CA7" s="157"/>
      <c r="CB7" s="157"/>
      <c r="CD7" s="84"/>
      <c r="CE7" s="84"/>
      <c r="CF7" s="84"/>
      <c r="CG7" s="84"/>
      <c r="CH7" s="84"/>
      <c r="CI7" s="84"/>
      <c r="CJ7" s="84"/>
      <c r="CK7" s="84"/>
      <c r="CL7" s="84"/>
      <c r="CM7" s="84"/>
      <c r="CN7" s="84"/>
      <c r="CO7" s="84"/>
      <c r="CP7" s="84"/>
      <c r="CQ7" s="84"/>
      <c r="CR7" s="84"/>
      <c r="CS7" s="84"/>
      <c r="CT7" s="84"/>
      <c r="CU7" s="84"/>
      <c r="CV7" s="84"/>
      <c r="CW7" s="84"/>
    </row>
    <row r="8" spans="1:101" s="80" customFormat="1" ht="36" customHeight="1" thickBot="1">
      <c r="A8" s="638"/>
      <c r="B8" s="639"/>
      <c r="C8" s="640"/>
      <c r="D8" s="106"/>
      <c r="E8" s="696" t="s">
        <v>116</v>
      </c>
      <c r="F8" s="696"/>
      <c r="G8" s="696"/>
      <c r="H8" s="696"/>
      <c r="I8" s="696"/>
      <c r="J8" s="696"/>
      <c r="K8" s="696"/>
      <c r="L8" s="696"/>
      <c r="M8" s="696"/>
      <c r="N8" s="696"/>
      <c r="O8" s="696"/>
      <c r="P8" s="696"/>
      <c r="Q8" s="696"/>
      <c r="R8" s="696"/>
      <c r="S8" s="107"/>
      <c r="T8" s="697" t="s">
        <v>140</v>
      </c>
      <c r="U8" s="681"/>
      <c r="V8" s="681"/>
      <c r="W8" s="681"/>
      <c r="X8" s="681"/>
      <c r="Y8" s="681"/>
      <c r="Z8" s="681"/>
      <c r="AA8" s="681"/>
      <c r="AB8" s="681"/>
      <c r="AC8" s="681"/>
      <c r="AD8" s="681"/>
      <c r="AE8" s="681"/>
      <c r="AF8" s="681"/>
      <c r="AG8" s="681"/>
      <c r="AH8" s="681"/>
      <c r="AI8" s="681"/>
      <c r="AJ8" s="681"/>
      <c r="AK8" s="681"/>
      <c r="AL8" s="681"/>
      <c r="AM8" s="681"/>
      <c r="AN8" s="681"/>
      <c r="AO8" s="681"/>
      <c r="AP8" s="681"/>
      <c r="AQ8" s="681"/>
      <c r="AR8" s="681"/>
      <c r="AS8" s="698"/>
      <c r="AT8" s="699" t="s">
        <v>5</v>
      </c>
      <c r="AU8" s="700"/>
      <c r="AV8" s="700"/>
      <c r="AW8" s="700"/>
      <c r="AX8" s="701"/>
      <c r="AY8" s="697" t="s">
        <v>161</v>
      </c>
      <c r="AZ8" s="681"/>
      <c r="BA8" s="681"/>
      <c r="BB8" s="681"/>
      <c r="BC8" s="680" t="s">
        <v>126</v>
      </c>
      <c r="BD8" s="680"/>
      <c r="BE8" s="681" t="s">
        <v>162</v>
      </c>
      <c r="BF8" s="681"/>
      <c r="BG8" s="681"/>
      <c r="BH8" s="681"/>
      <c r="BI8" s="681"/>
      <c r="BJ8" s="681"/>
      <c r="BK8" s="680" t="s">
        <v>126</v>
      </c>
      <c r="BL8" s="680"/>
      <c r="BM8" s="681" t="s">
        <v>162</v>
      </c>
      <c r="BN8" s="681"/>
      <c r="BO8" s="681"/>
      <c r="BP8" s="681"/>
      <c r="BQ8" s="681"/>
      <c r="BR8" s="682"/>
      <c r="BT8" s="84"/>
      <c r="BU8" s="84"/>
      <c r="BV8" s="158"/>
      <c r="BW8" s="158"/>
      <c r="BX8" s="158"/>
      <c r="BY8" s="158"/>
      <c r="BZ8" s="158"/>
      <c r="CA8" s="158"/>
      <c r="CB8" s="158"/>
      <c r="CC8" s="88"/>
    </row>
    <row r="9" spans="1:101" ht="18.7" customHeight="1" thickBot="1">
      <c r="A9" s="108" t="s">
        <v>51</v>
      </c>
      <c r="B9" s="108"/>
      <c r="C9" s="109"/>
      <c r="D9" s="110"/>
      <c r="E9" s="110"/>
      <c r="F9" s="110"/>
      <c r="G9" s="111"/>
      <c r="H9" s="111"/>
      <c r="I9" s="111"/>
      <c r="J9" s="111"/>
      <c r="K9" s="111"/>
      <c r="L9" s="111"/>
      <c r="M9" s="111"/>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683" t="s">
        <v>125</v>
      </c>
      <c r="AO9" s="683"/>
      <c r="AP9" s="683"/>
      <c r="AQ9" s="683"/>
      <c r="AR9" s="683"/>
      <c r="AS9" s="683"/>
      <c r="AT9" s="683"/>
      <c r="AU9" s="683"/>
      <c r="AV9" s="683"/>
      <c r="AW9" s="683"/>
      <c r="AX9" s="683"/>
      <c r="AY9" s="683"/>
      <c r="AZ9" s="683"/>
      <c r="BA9" s="683"/>
      <c r="BB9" s="683"/>
      <c r="BC9" s="683"/>
      <c r="BD9" s="683"/>
      <c r="BE9" s="683"/>
      <c r="BF9" s="683"/>
      <c r="BG9" s="683"/>
      <c r="BH9" s="683"/>
      <c r="BI9" s="683"/>
      <c r="BJ9" s="683"/>
      <c r="BK9" s="683"/>
      <c r="BL9" s="683"/>
      <c r="BM9" s="683"/>
      <c r="BN9" s="683"/>
      <c r="BO9" s="683"/>
      <c r="BP9" s="683"/>
      <c r="BQ9" s="683"/>
      <c r="BR9" s="683"/>
      <c r="BT9" s="159"/>
      <c r="BU9" s="159"/>
      <c r="BV9" s="158"/>
      <c r="BW9" s="158"/>
      <c r="BX9" s="158"/>
      <c r="BY9" s="158"/>
      <c r="BZ9" s="158"/>
      <c r="CA9" s="158"/>
      <c r="CB9" s="158"/>
    </row>
    <row r="10" spans="1:101" ht="15.75" customHeight="1">
      <c r="A10" s="684" t="s">
        <v>0</v>
      </c>
      <c r="B10" s="685"/>
      <c r="C10" s="685"/>
      <c r="D10" s="685"/>
      <c r="E10" s="685"/>
      <c r="F10" s="685"/>
      <c r="G10" s="685"/>
      <c r="H10" s="685"/>
      <c r="I10" s="685"/>
      <c r="J10" s="685"/>
      <c r="K10" s="685"/>
      <c r="L10" s="685"/>
      <c r="M10" s="685"/>
      <c r="N10" s="686"/>
      <c r="O10" s="686"/>
      <c r="P10" s="686"/>
      <c r="Q10" s="686"/>
      <c r="R10" s="686"/>
      <c r="S10" s="686"/>
      <c r="T10" s="690" t="s">
        <v>96</v>
      </c>
      <c r="U10" s="690"/>
      <c r="V10" s="690"/>
      <c r="W10" s="690"/>
      <c r="X10" s="690"/>
      <c r="Y10" s="690"/>
      <c r="Z10" s="690"/>
      <c r="AA10" s="690"/>
      <c r="AB10" s="692" t="s">
        <v>163</v>
      </c>
      <c r="AC10" s="692"/>
      <c r="AD10" s="692"/>
      <c r="AE10" s="692"/>
      <c r="AF10" s="692"/>
      <c r="AG10" s="692"/>
      <c r="AH10" s="692"/>
      <c r="AI10" s="692"/>
      <c r="AJ10" s="692"/>
      <c r="AK10" s="692"/>
      <c r="AL10" s="692"/>
      <c r="AM10" s="692"/>
      <c r="AN10" s="692"/>
      <c r="AO10" s="692"/>
      <c r="AP10" s="692"/>
      <c r="AQ10" s="692"/>
      <c r="AR10" s="692"/>
      <c r="AS10" s="692"/>
      <c r="AT10" s="692"/>
      <c r="AU10" s="692"/>
      <c r="AV10" s="692"/>
      <c r="AW10" s="692"/>
      <c r="AX10" s="692"/>
      <c r="AY10" s="692"/>
      <c r="AZ10" s="692"/>
      <c r="BA10" s="692"/>
      <c r="BB10" s="692"/>
      <c r="BC10" s="692"/>
      <c r="BD10" s="692"/>
      <c r="BE10" s="692"/>
      <c r="BF10" s="692"/>
      <c r="BG10" s="692"/>
      <c r="BH10" s="692"/>
      <c r="BI10" s="692"/>
      <c r="BJ10" s="692"/>
      <c r="BK10" s="692"/>
      <c r="BL10" s="692"/>
      <c r="BM10" s="692"/>
      <c r="BN10" s="692"/>
      <c r="BO10" s="692"/>
      <c r="BP10" s="692"/>
      <c r="BQ10" s="692"/>
      <c r="BR10" s="693"/>
      <c r="BT10" s="159"/>
      <c r="BU10" s="159"/>
      <c r="BV10" s="169"/>
      <c r="BW10" s="169"/>
      <c r="BX10" s="169"/>
      <c r="BY10" s="169"/>
      <c r="BZ10" s="169"/>
      <c r="CA10" s="169"/>
      <c r="CB10" s="169"/>
    </row>
    <row r="11" spans="1:101" ht="15.75" customHeight="1">
      <c r="A11" s="687"/>
      <c r="B11" s="688"/>
      <c r="C11" s="688"/>
      <c r="D11" s="688"/>
      <c r="E11" s="688"/>
      <c r="F11" s="688"/>
      <c r="G11" s="688"/>
      <c r="H11" s="688"/>
      <c r="I11" s="688"/>
      <c r="J11" s="688"/>
      <c r="K11" s="688"/>
      <c r="L11" s="688"/>
      <c r="M11" s="688"/>
      <c r="N11" s="689"/>
      <c r="O11" s="689"/>
      <c r="P11" s="689"/>
      <c r="Q11" s="689"/>
      <c r="R11" s="689"/>
      <c r="S11" s="689"/>
      <c r="T11" s="691"/>
      <c r="U11" s="691"/>
      <c r="V11" s="691"/>
      <c r="W11" s="691"/>
      <c r="X11" s="691"/>
      <c r="Y11" s="691"/>
      <c r="Z11" s="691"/>
      <c r="AA11" s="691"/>
      <c r="AB11" s="694"/>
      <c r="AC11" s="694"/>
      <c r="AD11" s="694"/>
      <c r="AE11" s="694"/>
      <c r="AF11" s="694"/>
      <c r="AG11" s="694"/>
      <c r="AH11" s="694"/>
      <c r="AI11" s="694"/>
      <c r="AJ11" s="694"/>
      <c r="AK11" s="694"/>
      <c r="AL11" s="694"/>
      <c r="AM11" s="694"/>
      <c r="AN11" s="694"/>
      <c r="AO11" s="694"/>
      <c r="AP11" s="694"/>
      <c r="AQ11" s="694"/>
      <c r="AR11" s="694"/>
      <c r="AS11" s="694"/>
      <c r="AT11" s="694"/>
      <c r="AU11" s="694"/>
      <c r="AV11" s="694"/>
      <c r="AW11" s="694"/>
      <c r="AX11" s="694"/>
      <c r="AY11" s="694"/>
      <c r="AZ11" s="694"/>
      <c r="BA11" s="694"/>
      <c r="BB11" s="694"/>
      <c r="BC11" s="694"/>
      <c r="BD11" s="694"/>
      <c r="BE11" s="694"/>
      <c r="BF11" s="694"/>
      <c r="BG11" s="694"/>
      <c r="BH11" s="694"/>
      <c r="BI11" s="694"/>
      <c r="BJ11" s="694"/>
      <c r="BK11" s="694"/>
      <c r="BL11" s="694"/>
      <c r="BM11" s="694"/>
      <c r="BN11" s="694"/>
      <c r="BO11" s="694"/>
      <c r="BP11" s="694"/>
      <c r="BQ11" s="694"/>
      <c r="BR11" s="695"/>
      <c r="BT11" s="159"/>
      <c r="BU11" s="159"/>
      <c r="BV11" s="169"/>
      <c r="BW11" s="169"/>
      <c r="BX11" s="169"/>
      <c r="BY11" s="169"/>
      <c r="BZ11" s="169"/>
      <c r="CA11" s="169"/>
      <c r="CB11" s="169"/>
    </row>
    <row r="12" spans="1:101" ht="8.1999999999999993" customHeight="1">
      <c r="A12" s="647" t="s">
        <v>165</v>
      </c>
      <c r="B12" s="648"/>
      <c r="C12" s="648"/>
      <c r="D12" s="648"/>
      <c r="E12" s="648"/>
      <c r="F12" s="648"/>
      <c r="G12" s="648"/>
      <c r="H12" s="648"/>
      <c r="I12" s="648"/>
      <c r="J12" s="648"/>
      <c r="K12" s="648"/>
      <c r="L12" s="648"/>
      <c r="M12" s="648"/>
      <c r="N12" s="648"/>
      <c r="O12" s="648"/>
      <c r="P12" s="648"/>
      <c r="Q12" s="648"/>
      <c r="R12" s="648"/>
      <c r="S12" s="649"/>
      <c r="T12" s="656" t="s">
        <v>44</v>
      </c>
      <c r="U12" s="657"/>
      <c r="V12" s="657"/>
      <c r="W12" s="657"/>
      <c r="X12" s="657"/>
      <c r="Y12" s="657"/>
      <c r="Z12" s="657"/>
      <c r="AA12" s="657"/>
      <c r="AB12" s="659" t="s">
        <v>164</v>
      </c>
      <c r="AC12" s="660"/>
      <c r="AD12" s="660"/>
      <c r="AE12" s="660"/>
      <c r="AF12" s="660"/>
      <c r="AG12" s="660"/>
      <c r="AH12" s="660"/>
      <c r="AI12" s="660"/>
      <c r="AJ12" s="660"/>
      <c r="AK12" s="660"/>
      <c r="AL12" s="660"/>
      <c r="AM12" s="660"/>
      <c r="AN12" s="660"/>
      <c r="AO12" s="660"/>
      <c r="AP12" s="660"/>
      <c r="AQ12" s="660"/>
      <c r="AR12" s="660"/>
      <c r="AS12" s="660"/>
      <c r="AT12" s="660"/>
      <c r="AU12" s="660"/>
      <c r="AV12" s="660"/>
      <c r="AW12" s="660"/>
      <c r="AX12" s="660"/>
      <c r="AY12" s="660"/>
      <c r="AZ12" s="660"/>
      <c r="BA12" s="660"/>
      <c r="BB12" s="660"/>
      <c r="BC12" s="660"/>
      <c r="BD12" s="660"/>
      <c r="BE12" s="660"/>
      <c r="BF12" s="660"/>
      <c r="BG12" s="660"/>
      <c r="BH12" s="660"/>
      <c r="BI12" s="660"/>
      <c r="BJ12" s="660"/>
      <c r="BK12" s="661"/>
      <c r="BL12" s="665" t="s">
        <v>27</v>
      </c>
      <c r="BM12" s="666"/>
      <c r="BN12" s="666"/>
      <c r="BO12" s="666"/>
      <c r="BP12" s="666"/>
      <c r="BQ12" s="666"/>
      <c r="BR12" s="667"/>
      <c r="BT12" s="178"/>
      <c r="BU12" s="179"/>
    </row>
    <row r="13" spans="1:101" ht="8.1999999999999993" customHeight="1">
      <c r="A13" s="650"/>
      <c r="B13" s="651"/>
      <c r="C13" s="651"/>
      <c r="D13" s="651"/>
      <c r="E13" s="651"/>
      <c r="F13" s="651"/>
      <c r="G13" s="651"/>
      <c r="H13" s="651"/>
      <c r="I13" s="651"/>
      <c r="J13" s="651"/>
      <c r="K13" s="651"/>
      <c r="L13" s="651"/>
      <c r="M13" s="651"/>
      <c r="N13" s="651"/>
      <c r="O13" s="651"/>
      <c r="P13" s="651"/>
      <c r="Q13" s="651"/>
      <c r="R13" s="651"/>
      <c r="S13" s="652"/>
      <c r="T13" s="656"/>
      <c r="U13" s="657"/>
      <c r="V13" s="657"/>
      <c r="W13" s="657"/>
      <c r="X13" s="657"/>
      <c r="Y13" s="657"/>
      <c r="Z13" s="657"/>
      <c r="AA13" s="657"/>
      <c r="AB13" s="662"/>
      <c r="AC13" s="663"/>
      <c r="AD13" s="663"/>
      <c r="AE13" s="663"/>
      <c r="AF13" s="663"/>
      <c r="AG13" s="663"/>
      <c r="AH13" s="663"/>
      <c r="AI13" s="663"/>
      <c r="AJ13" s="663"/>
      <c r="AK13" s="663"/>
      <c r="AL13" s="663"/>
      <c r="AM13" s="663"/>
      <c r="AN13" s="663"/>
      <c r="AO13" s="663"/>
      <c r="AP13" s="663"/>
      <c r="AQ13" s="663"/>
      <c r="AR13" s="663"/>
      <c r="AS13" s="663"/>
      <c r="AT13" s="663"/>
      <c r="AU13" s="663"/>
      <c r="AV13" s="663"/>
      <c r="AW13" s="663"/>
      <c r="AX13" s="663"/>
      <c r="AY13" s="663"/>
      <c r="AZ13" s="663"/>
      <c r="BA13" s="663"/>
      <c r="BB13" s="663"/>
      <c r="BC13" s="663"/>
      <c r="BD13" s="663"/>
      <c r="BE13" s="663"/>
      <c r="BF13" s="663"/>
      <c r="BG13" s="663"/>
      <c r="BH13" s="663"/>
      <c r="BI13" s="663"/>
      <c r="BJ13" s="663"/>
      <c r="BK13" s="664"/>
      <c r="BL13" s="668"/>
      <c r="BM13" s="669"/>
      <c r="BN13" s="669"/>
      <c r="BO13" s="669"/>
      <c r="BP13" s="669"/>
      <c r="BQ13" s="669"/>
      <c r="BR13" s="670"/>
      <c r="BT13" s="178"/>
      <c r="BU13" s="179"/>
    </row>
    <row r="14" spans="1:101" ht="8.1999999999999993" customHeight="1">
      <c r="A14" s="650"/>
      <c r="B14" s="651"/>
      <c r="C14" s="651"/>
      <c r="D14" s="651"/>
      <c r="E14" s="651"/>
      <c r="F14" s="651"/>
      <c r="G14" s="651"/>
      <c r="H14" s="651"/>
      <c r="I14" s="651"/>
      <c r="J14" s="651"/>
      <c r="K14" s="651"/>
      <c r="L14" s="651"/>
      <c r="M14" s="651"/>
      <c r="N14" s="651"/>
      <c r="O14" s="651"/>
      <c r="P14" s="651"/>
      <c r="Q14" s="651"/>
      <c r="R14" s="651"/>
      <c r="S14" s="652"/>
      <c r="T14" s="656"/>
      <c r="U14" s="657"/>
      <c r="V14" s="657"/>
      <c r="W14" s="657"/>
      <c r="X14" s="657"/>
      <c r="Y14" s="657"/>
      <c r="Z14" s="657"/>
      <c r="AA14" s="657"/>
      <c r="AB14" s="662"/>
      <c r="AC14" s="663"/>
      <c r="AD14" s="663"/>
      <c r="AE14" s="663"/>
      <c r="AF14" s="663"/>
      <c r="AG14" s="663"/>
      <c r="AH14" s="663"/>
      <c r="AI14" s="663"/>
      <c r="AJ14" s="663"/>
      <c r="AK14" s="663"/>
      <c r="AL14" s="663"/>
      <c r="AM14" s="663"/>
      <c r="AN14" s="663"/>
      <c r="AO14" s="663"/>
      <c r="AP14" s="663"/>
      <c r="AQ14" s="663"/>
      <c r="AR14" s="663"/>
      <c r="AS14" s="663"/>
      <c r="AT14" s="663"/>
      <c r="AU14" s="663"/>
      <c r="AV14" s="663"/>
      <c r="AW14" s="663"/>
      <c r="AX14" s="663"/>
      <c r="AY14" s="663"/>
      <c r="AZ14" s="663"/>
      <c r="BA14" s="663"/>
      <c r="BB14" s="663"/>
      <c r="BC14" s="663"/>
      <c r="BD14" s="663"/>
      <c r="BE14" s="663"/>
      <c r="BF14" s="663"/>
      <c r="BG14" s="663"/>
      <c r="BH14" s="663"/>
      <c r="BI14" s="663"/>
      <c r="BJ14" s="663"/>
      <c r="BK14" s="664"/>
      <c r="BL14" s="671"/>
      <c r="BM14" s="672"/>
      <c r="BN14" s="672"/>
      <c r="BO14" s="672"/>
      <c r="BP14" s="672"/>
      <c r="BQ14" s="672"/>
      <c r="BR14" s="673"/>
      <c r="BT14" s="178"/>
      <c r="BU14" s="179"/>
    </row>
    <row r="15" spans="1:101" ht="8.1999999999999993" customHeight="1">
      <c r="A15" s="650"/>
      <c r="B15" s="651"/>
      <c r="C15" s="651"/>
      <c r="D15" s="651"/>
      <c r="E15" s="651"/>
      <c r="F15" s="651"/>
      <c r="G15" s="651"/>
      <c r="H15" s="651"/>
      <c r="I15" s="651"/>
      <c r="J15" s="651"/>
      <c r="K15" s="651"/>
      <c r="L15" s="651"/>
      <c r="M15" s="651"/>
      <c r="N15" s="651"/>
      <c r="O15" s="651"/>
      <c r="P15" s="651"/>
      <c r="Q15" s="651"/>
      <c r="R15" s="651"/>
      <c r="S15" s="652"/>
      <c r="T15" s="656"/>
      <c r="U15" s="657"/>
      <c r="V15" s="657"/>
      <c r="W15" s="657"/>
      <c r="X15" s="657"/>
      <c r="Y15" s="657"/>
      <c r="Z15" s="657"/>
      <c r="AA15" s="657"/>
      <c r="AB15" s="662"/>
      <c r="AC15" s="663"/>
      <c r="AD15" s="663"/>
      <c r="AE15" s="663"/>
      <c r="AF15" s="663"/>
      <c r="AG15" s="663"/>
      <c r="AH15" s="663"/>
      <c r="AI15" s="663"/>
      <c r="AJ15" s="663"/>
      <c r="AK15" s="663"/>
      <c r="AL15" s="663"/>
      <c r="AM15" s="663"/>
      <c r="AN15" s="663"/>
      <c r="AO15" s="663"/>
      <c r="AP15" s="663"/>
      <c r="AQ15" s="663"/>
      <c r="AR15" s="663"/>
      <c r="AS15" s="663"/>
      <c r="AT15" s="663"/>
      <c r="AU15" s="663"/>
      <c r="AV15" s="663"/>
      <c r="AW15" s="663"/>
      <c r="AX15" s="663"/>
      <c r="AY15" s="663"/>
      <c r="AZ15" s="663"/>
      <c r="BA15" s="663"/>
      <c r="BB15" s="663"/>
      <c r="BC15" s="663"/>
      <c r="BD15" s="663"/>
      <c r="BE15" s="663"/>
      <c r="BF15" s="663"/>
      <c r="BG15" s="663"/>
      <c r="BH15" s="663"/>
      <c r="BI15" s="663"/>
      <c r="BJ15" s="663"/>
      <c r="BK15" s="664"/>
      <c r="BL15" s="674" t="s">
        <v>161</v>
      </c>
      <c r="BM15" s="675"/>
      <c r="BN15" s="675"/>
      <c r="BO15" s="675"/>
      <c r="BP15" s="675"/>
      <c r="BQ15" s="666" t="s">
        <v>134</v>
      </c>
      <c r="BR15" s="667"/>
      <c r="BT15" s="178"/>
      <c r="BU15" s="179"/>
    </row>
    <row r="16" spans="1:101" ht="16.45" customHeight="1" thickBot="1">
      <c r="A16" s="653"/>
      <c r="B16" s="654"/>
      <c r="C16" s="654"/>
      <c r="D16" s="654"/>
      <c r="E16" s="654"/>
      <c r="F16" s="654"/>
      <c r="G16" s="654"/>
      <c r="H16" s="654"/>
      <c r="I16" s="654"/>
      <c r="J16" s="654"/>
      <c r="K16" s="654"/>
      <c r="L16" s="654"/>
      <c r="M16" s="654"/>
      <c r="N16" s="654"/>
      <c r="O16" s="654"/>
      <c r="P16" s="654"/>
      <c r="Q16" s="654"/>
      <c r="R16" s="654"/>
      <c r="S16" s="655"/>
      <c r="T16" s="658"/>
      <c r="U16" s="658"/>
      <c r="V16" s="658"/>
      <c r="W16" s="658"/>
      <c r="X16" s="658"/>
      <c r="Y16" s="658"/>
      <c r="Z16" s="658"/>
      <c r="AA16" s="658"/>
      <c r="AB16" s="662"/>
      <c r="AC16" s="663"/>
      <c r="AD16" s="663"/>
      <c r="AE16" s="663"/>
      <c r="AF16" s="663"/>
      <c r="AG16" s="663"/>
      <c r="AH16" s="663"/>
      <c r="AI16" s="663"/>
      <c r="AJ16" s="663"/>
      <c r="AK16" s="663"/>
      <c r="AL16" s="663"/>
      <c r="AM16" s="663"/>
      <c r="AN16" s="663"/>
      <c r="AO16" s="663"/>
      <c r="AP16" s="663"/>
      <c r="AQ16" s="663"/>
      <c r="AR16" s="663"/>
      <c r="AS16" s="663"/>
      <c r="AT16" s="663"/>
      <c r="AU16" s="663"/>
      <c r="AV16" s="663"/>
      <c r="AW16" s="663"/>
      <c r="AX16" s="663"/>
      <c r="AY16" s="663"/>
      <c r="AZ16" s="663"/>
      <c r="BA16" s="663"/>
      <c r="BB16" s="663"/>
      <c r="BC16" s="663"/>
      <c r="BD16" s="663"/>
      <c r="BE16" s="663"/>
      <c r="BF16" s="663"/>
      <c r="BG16" s="663"/>
      <c r="BH16" s="663"/>
      <c r="BI16" s="663"/>
      <c r="BJ16" s="663"/>
      <c r="BK16" s="664"/>
      <c r="BL16" s="676"/>
      <c r="BM16" s="677"/>
      <c r="BN16" s="677"/>
      <c r="BO16" s="677"/>
      <c r="BP16" s="677"/>
      <c r="BQ16" s="678"/>
      <c r="BR16" s="679"/>
      <c r="BT16" s="179"/>
      <c r="BU16" s="179"/>
    </row>
    <row r="17" spans="1:101" ht="20.95" customHeight="1" thickTop="1">
      <c r="A17" s="162"/>
      <c r="B17" s="706" t="s">
        <v>6</v>
      </c>
      <c r="C17" s="706"/>
      <c r="D17" s="706"/>
      <c r="E17" s="706"/>
      <c r="F17" s="706"/>
      <c r="G17" s="706"/>
      <c r="H17" s="706"/>
      <c r="I17" s="706"/>
      <c r="J17" s="706"/>
      <c r="K17" s="706"/>
      <c r="L17" s="706"/>
      <c r="M17" s="706"/>
      <c r="N17" s="163"/>
      <c r="O17" s="706" t="s">
        <v>7</v>
      </c>
      <c r="P17" s="706"/>
      <c r="Q17" s="706"/>
      <c r="R17" s="706"/>
      <c r="S17" s="709"/>
      <c r="T17" s="712" t="s">
        <v>144</v>
      </c>
      <c r="U17" s="713"/>
      <c r="V17" s="713"/>
      <c r="W17" s="713"/>
      <c r="X17" s="713"/>
      <c r="Y17" s="713"/>
      <c r="Z17" s="713"/>
      <c r="AA17" s="713"/>
      <c r="AB17" s="713"/>
      <c r="AC17" s="713"/>
      <c r="AD17" s="713"/>
      <c r="AE17" s="713"/>
      <c r="AF17" s="713"/>
      <c r="AG17" s="713"/>
      <c r="AH17" s="713"/>
      <c r="AI17" s="713"/>
      <c r="AJ17" s="713"/>
      <c r="AK17" s="713"/>
      <c r="AL17" s="713"/>
      <c r="AM17" s="713"/>
      <c r="AN17" s="713"/>
      <c r="AO17" s="713"/>
      <c r="AP17" s="713"/>
      <c r="AQ17" s="713"/>
      <c r="AR17" s="713"/>
      <c r="AS17" s="713"/>
      <c r="AT17" s="713"/>
      <c r="AU17" s="713"/>
      <c r="AV17" s="713"/>
      <c r="AW17" s="713"/>
      <c r="AX17" s="713"/>
      <c r="AY17" s="713"/>
      <c r="AZ17" s="713"/>
      <c r="BA17" s="713"/>
      <c r="BB17" s="713"/>
      <c r="BC17" s="713"/>
      <c r="BD17" s="713"/>
      <c r="BE17" s="713"/>
      <c r="BF17" s="713"/>
      <c r="BG17" s="713"/>
      <c r="BH17" s="713"/>
      <c r="BI17" s="713"/>
      <c r="BJ17" s="713"/>
      <c r="BK17" s="713"/>
      <c r="BL17" s="713"/>
      <c r="BM17" s="713"/>
      <c r="BN17" s="713"/>
      <c r="BO17" s="713"/>
      <c r="BP17" s="713"/>
      <c r="BQ17" s="713"/>
      <c r="BR17" s="714"/>
    </row>
    <row r="18" spans="1:101" s="3" customFormat="1" ht="18" customHeight="1">
      <c r="A18" s="112"/>
      <c r="B18" s="707"/>
      <c r="C18" s="707"/>
      <c r="D18" s="707"/>
      <c r="E18" s="707"/>
      <c r="F18" s="707"/>
      <c r="G18" s="707"/>
      <c r="H18" s="707"/>
      <c r="I18" s="707"/>
      <c r="J18" s="707"/>
      <c r="K18" s="707"/>
      <c r="L18" s="707"/>
      <c r="M18" s="707"/>
      <c r="N18" s="171"/>
      <c r="O18" s="707"/>
      <c r="P18" s="707"/>
      <c r="Q18" s="707"/>
      <c r="R18" s="707"/>
      <c r="S18" s="710"/>
      <c r="T18" s="715"/>
      <c r="U18" s="716"/>
      <c r="V18" s="716"/>
      <c r="W18" s="716"/>
      <c r="X18" s="716"/>
      <c r="Y18" s="716"/>
      <c r="Z18" s="716"/>
      <c r="AA18" s="716"/>
      <c r="AB18" s="716"/>
      <c r="AC18" s="716"/>
      <c r="AD18" s="716"/>
      <c r="AE18" s="716"/>
      <c r="AF18" s="716"/>
      <c r="AG18" s="716"/>
      <c r="AH18" s="716"/>
      <c r="AI18" s="716"/>
      <c r="AJ18" s="716"/>
      <c r="AK18" s="716"/>
      <c r="AL18" s="716"/>
      <c r="AM18" s="716"/>
      <c r="AN18" s="716"/>
      <c r="AO18" s="716"/>
      <c r="AP18" s="716"/>
      <c r="AQ18" s="716"/>
      <c r="AR18" s="716"/>
      <c r="AS18" s="716"/>
      <c r="AT18" s="716"/>
      <c r="AU18" s="716"/>
      <c r="AV18" s="716"/>
      <c r="AW18" s="716"/>
      <c r="AX18" s="716"/>
      <c r="AY18" s="716"/>
      <c r="AZ18" s="716"/>
      <c r="BA18" s="716"/>
      <c r="BB18" s="716"/>
      <c r="BC18" s="716"/>
      <c r="BD18" s="716"/>
      <c r="BE18" s="716"/>
      <c r="BF18" s="716"/>
      <c r="BG18" s="716"/>
      <c r="BH18" s="716"/>
      <c r="BI18" s="716"/>
      <c r="BJ18" s="716"/>
      <c r="BK18" s="716"/>
      <c r="BL18" s="716"/>
      <c r="BM18" s="716"/>
      <c r="BN18" s="716"/>
      <c r="BO18" s="716"/>
      <c r="BP18" s="716"/>
      <c r="BQ18" s="716"/>
      <c r="BR18" s="717"/>
    </row>
    <row r="19" spans="1:101" s="3" customFormat="1" ht="18" customHeight="1">
      <c r="A19" s="112"/>
      <c r="B19" s="707"/>
      <c r="C19" s="707"/>
      <c r="D19" s="707"/>
      <c r="E19" s="707"/>
      <c r="F19" s="707"/>
      <c r="G19" s="707"/>
      <c r="H19" s="707"/>
      <c r="I19" s="707"/>
      <c r="J19" s="707"/>
      <c r="K19" s="707"/>
      <c r="L19" s="707"/>
      <c r="M19" s="707"/>
      <c r="N19" s="171"/>
      <c r="O19" s="707"/>
      <c r="P19" s="707"/>
      <c r="Q19" s="707"/>
      <c r="R19" s="707"/>
      <c r="S19" s="710"/>
      <c r="T19" s="718" t="s">
        <v>57</v>
      </c>
      <c r="U19" s="718"/>
      <c r="V19" s="718"/>
      <c r="W19" s="718"/>
      <c r="X19" s="718"/>
      <c r="Y19" s="718"/>
      <c r="Z19" s="718"/>
      <c r="AA19" s="718"/>
      <c r="AB19" s="718" t="s">
        <v>58</v>
      </c>
      <c r="AC19" s="718"/>
      <c r="AD19" s="718"/>
      <c r="AE19" s="718"/>
      <c r="AF19" s="718"/>
      <c r="AG19" s="718"/>
      <c r="AH19" s="718"/>
      <c r="AI19" s="718"/>
      <c r="AJ19" s="718" t="s">
        <v>59</v>
      </c>
      <c r="AK19" s="718"/>
      <c r="AL19" s="718"/>
      <c r="AM19" s="718"/>
      <c r="AN19" s="718"/>
      <c r="AO19" s="718"/>
      <c r="AP19" s="718"/>
      <c r="AQ19" s="718"/>
      <c r="AR19" s="718" t="s">
        <v>3</v>
      </c>
      <c r="AS19" s="718"/>
      <c r="AT19" s="718"/>
      <c r="AU19" s="718"/>
      <c r="AV19" s="718"/>
      <c r="AW19" s="718"/>
      <c r="AX19" s="718"/>
      <c r="AY19" s="718"/>
      <c r="AZ19" s="718"/>
      <c r="BA19" s="718" t="s">
        <v>60</v>
      </c>
      <c r="BB19" s="718"/>
      <c r="BC19" s="718"/>
      <c r="BD19" s="718"/>
      <c r="BE19" s="718"/>
      <c r="BF19" s="718"/>
      <c r="BG19" s="718"/>
      <c r="BH19" s="718"/>
      <c r="BI19" s="718"/>
      <c r="BJ19" s="718" t="s">
        <v>4</v>
      </c>
      <c r="BK19" s="718"/>
      <c r="BL19" s="718"/>
      <c r="BM19" s="718"/>
      <c r="BN19" s="718"/>
      <c r="BO19" s="718"/>
      <c r="BP19" s="718"/>
      <c r="BQ19" s="718"/>
      <c r="BR19" s="719"/>
    </row>
    <row r="20" spans="1:101" s="3" customFormat="1" ht="18" customHeight="1">
      <c r="A20" s="113"/>
      <c r="B20" s="708"/>
      <c r="C20" s="708"/>
      <c r="D20" s="708"/>
      <c r="E20" s="708"/>
      <c r="F20" s="708"/>
      <c r="G20" s="708"/>
      <c r="H20" s="708"/>
      <c r="I20" s="708"/>
      <c r="J20" s="708"/>
      <c r="K20" s="708"/>
      <c r="L20" s="708"/>
      <c r="M20" s="708"/>
      <c r="N20" s="172"/>
      <c r="O20" s="708"/>
      <c r="P20" s="708"/>
      <c r="Q20" s="708"/>
      <c r="R20" s="708"/>
      <c r="S20" s="711"/>
      <c r="T20" s="704" t="s">
        <v>38</v>
      </c>
      <c r="U20" s="704"/>
      <c r="V20" s="704"/>
      <c r="W20" s="704"/>
      <c r="X20" s="704"/>
      <c r="Y20" s="704"/>
      <c r="Z20" s="704"/>
      <c r="AA20" s="704"/>
      <c r="AB20" s="704" t="s">
        <v>39</v>
      </c>
      <c r="AC20" s="704"/>
      <c r="AD20" s="704"/>
      <c r="AE20" s="704"/>
      <c r="AF20" s="704"/>
      <c r="AG20" s="704"/>
      <c r="AH20" s="704"/>
      <c r="AI20" s="704"/>
      <c r="AJ20" s="704" t="s">
        <v>40</v>
      </c>
      <c r="AK20" s="704"/>
      <c r="AL20" s="704"/>
      <c r="AM20" s="704"/>
      <c r="AN20" s="704"/>
      <c r="AO20" s="704"/>
      <c r="AP20" s="704"/>
      <c r="AQ20" s="704"/>
      <c r="AR20" s="704" t="s">
        <v>41</v>
      </c>
      <c r="AS20" s="704"/>
      <c r="AT20" s="704"/>
      <c r="AU20" s="704"/>
      <c r="AV20" s="704"/>
      <c r="AW20" s="704"/>
      <c r="AX20" s="704"/>
      <c r="AY20" s="704"/>
      <c r="AZ20" s="704"/>
      <c r="BA20" s="704" t="s">
        <v>42</v>
      </c>
      <c r="BB20" s="704"/>
      <c r="BC20" s="704"/>
      <c r="BD20" s="704"/>
      <c r="BE20" s="704"/>
      <c r="BF20" s="704"/>
      <c r="BG20" s="704"/>
      <c r="BH20" s="704"/>
      <c r="BI20" s="704"/>
      <c r="BJ20" s="704" t="s">
        <v>43</v>
      </c>
      <c r="BK20" s="704"/>
      <c r="BL20" s="704"/>
      <c r="BM20" s="704"/>
      <c r="BN20" s="704"/>
      <c r="BO20" s="704"/>
      <c r="BP20" s="704"/>
      <c r="BQ20" s="704"/>
      <c r="BR20" s="705"/>
      <c r="CB20" s="298"/>
      <c r="CC20" s="298"/>
      <c r="CD20" s="298"/>
      <c r="CE20" s="298"/>
      <c r="CF20" s="298"/>
      <c r="CG20" s="298"/>
      <c r="CH20" s="298"/>
      <c r="CI20" s="298"/>
      <c r="CJ20" s="298"/>
      <c r="CK20" s="298"/>
      <c r="CL20" s="298"/>
      <c r="CM20" s="298"/>
      <c r="CN20" s="298"/>
      <c r="CO20" s="298"/>
      <c r="CP20" s="298"/>
      <c r="CQ20" s="298"/>
      <c r="CR20" s="298"/>
    </row>
    <row r="21" spans="1:101" s="3" customFormat="1" ht="18" customHeight="1">
      <c r="A21" s="114"/>
      <c r="B21" s="115"/>
      <c r="C21" s="116"/>
      <c r="D21" s="734" t="s">
        <v>8</v>
      </c>
      <c r="E21" s="734"/>
      <c r="F21" s="734"/>
      <c r="G21" s="734"/>
      <c r="H21" s="734"/>
      <c r="I21" s="734"/>
      <c r="J21" s="734"/>
      <c r="K21" s="734"/>
      <c r="L21" s="734"/>
      <c r="M21" s="734"/>
      <c r="N21" s="117"/>
      <c r="O21" s="735"/>
      <c r="P21" s="734"/>
      <c r="Q21" s="734"/>
      <c r="R21" s="734"/>
      <c r="S21" s="736"/>
      <c r="T21" s="737" t="s">
        <v>26</v>
      </c>
      <c r="U21" s="738"/>
      <c r="V21" s="738"/>
      <c r="W21" s="738"/>
      <c r="X21" s="738"/>
      <c r="Y21" s="738"/>
      <c r="Z21" s="738"/>
      <c r="AA21" s="738"/>
      <c r="AB21" s="737" t="s">
        <v>26</v>
      </c>
      <c r="AC21" s="738"/>
      <c r="AD21" s="738"/>
      <c r="AE21" s="738"/>
      <c r="AF21" s="738"/>
      <c r="AG21" s="738"/>
      <c r="AH21" s="738"/>
      <c r="AI21" s="738"/>
      <c r="AJ21" s="739"/>
      <c r="AK21" s="733"/>
      <c r="AL21" s="733"/>
      <c r="AM21" s="702">
        <v>19900</v>
      </c>
      <c r="AN21" s="702"/>
      <c r="AO21" s="702"/>
      <c r="AP21" s="702"/>
      <c r="AQ21" s="703"/>
      <c r="AR21" s="729" t="s">
        <v>26</v>
      </c>
      <c r="AS21" s="730"/>
      <c r="AT21" s="730"/>
      <c r="AU21" s="730"/>
      <c r="AV21" s="730"/>
      <c r="AW21" s="730"/>
      <c r="AX21" s="730"/>
      <c r="AY21" s="730"/>
      <c r="AZ21" s="731"/>
      <c r="BA21" s="722"/>
      <c r="BB21" s="723"/>
      <c r="BC21" s="723"/>
      <c r="BD21" s="723"/>
      <c r="BE21" s="702">
        <v>17100</v>
      </c>
      <c r="BF21" s="720"/>
      <c r="BG21" s="720"/>
      <c r="BH21" s="720"/>
      <c r="BI21" s="721"/>
      <c r="BJ21" s="722"/>
      <c r="BK21" s="723"/>
      <c r="BL21" s="723"/>
      <c r="BM21" s="723"/>
      <c r="BN21" s="702">
        <v>37000</v>
      </c>
      <c r="BO21" s="720"/>
      <c r="BP21" s="720"/>
      <c r="BQ21" s="720"/>
      <c r="BR21" s="724"/>
      <c r="CB21" s="282"/>
      <c r="CC21" s="282"/>
      <c r="CD21" s="282"/>
      <c r="CE21" s="282"/>
      <c r="CF21" s="282"/>
      <c r="CG21" s="282"/>
      <c r="CH21" s="282"/>
      <c r="CI21" s="282"/>
      <c r="CJ21" s="282"/>
      <c r="CK21" s="282"/>
      <c r="CL21" s="282"/>
      <c r="CM21" s="282"/>
      <c r="CN21" s="282"/>
      <c r="CO21" s="282"/>
      <c r="CP21" s="282"/>
      <c r="CQ21" s="282"/>
      <c r="CR21" s="282"/>
    </row>
    <row r="22" spans="1:101" s="3" customFormat="1" ht="18" customHeight="1">
      <c r="A22" s="118"/>
      <c r="B22" s="119"/>
      <c r="C22" s="120"/>
      <c r="D22" s="725" t="s">
        <v>50</v>
      </c>
      <c r="E22" s="725"/>
      <c r="F22" s="725"/>
      <c r="G22" s="725"/>
      <c r="H22" s="725"/>
      <c r="I22" s="725"/>
      <c r="J22" s="725"/>
      <c r="K22" s="725"/>
      <c r="L22" s="725"/>
      <c r="M22" s="725"/>
      <c r="N22" s="121"/>
      <c r="O22" s="726" t="s">
        <v>79</v>
      </c>
      <c r="P22" s="727"/>
      <c r="Q22" s="727"/>
      <c r="R22" s="727"/>
      <c r="S22" s="728"/>
      <c r="T22" s="729" t="s">
        <v>26</v>
      </c>
      <c r="U22" s="730"/>
      <c r="V22" s="730"/>
      <c r="W22" s="730"/>
      <c r="X22" s="730"/>
      <c r="Y22" s="730"/>
      <c r="Z22" s="730"/>
      <c r="AA22" s="731"/>
      <c r="AB22" s="729" t="s">
        <v>26</v>
      </c>
      <c r="AC22" s="730"/>
      <c r="AD22" s="730"/>
      <c r="AE22" s="730"/>
      <c r="AF22" s="730"/>
      <c r="AG22" s="730"/>
      <c r="AH22" s="730"/>
      <c r="AI22" s="731"/>
      <c r="AJ22" s="732" t="s">
        <v>135</v>
      </c>
      <c r="AK22" s="733"/>
      <c r="AL22" s="733"/>
      <c r="AM22" s="702">
        <v>15000</v>
      </c>
      <c r="AN22" s="720"/>
      <c r="AO22" s="720"/>
      <c r="AP22" s="720"/>
      <c r="AQ22" s="721"/>
      <c r="AR22" s="729" t="s">
        <v>26</v>
      </c>
      <c r="AS22" s="730"/>
      <c r="AT22" s="730"/>
      <c r="AU22" s="730"/>
      <c r="AV22" s="730"/>
      <c r="AW22" s="730"/>
      <c r="AX22" s="730"/>
      <c r="AY22" s="730"/>
      <c r="AZ22" s="731"/>
      <c r="BA22" s="722"/>
      <c r="BB22" s="723"/>
      <c r="BC22" s="723"/>
      <c r="BD22" s="723"/>
      <c r="BE22" s="702">
        <v>14000</v>
      </c>
      <c r="BF22" s="720"/>
      <c r="BG22" s="720"/>
      <c r="BH22" s="720"/>
      <c r="BI22" s="721"/>
      <c r="BJ22" s="722"/>
      <c r="BK22" s="723"/>
      <c r="BL22" s="723"/>
      <c r="BM22" s="723"/>
      <c r="BN22" s="702">
        <v>29000</v>
      </c>
      <c r="BO22" s="720"/>
      <c r="BP22" s="720"/>
      <c r="BQ22" s="720"/>
      <c r="BR22" s="724"/>
      <c r="CB22" s="168"/>
      <c r="CC22" s="168"/>
      <c r="CD22" s="168"/>
      <c r="CE22" s="168"/>
      <c r="CF22" s="168"/>
      <c r="CG22" s="168"/>
      <c r="CH22" s="168"/>
      <c r="CI22" s="168"/>
      <c r="CJ22" s="168"/>
      <c r="CK22" s="168"/>
      <c r="CL22" s="168"/>
      <c r="CM22" s="168"/>
      <c r="CN22" s="168"/>
      <c r="CO22" s="168"/>
      <c r="CP22" s="168"/>
      <c r="CQ22" s="168"/>
      <c r="CR22" s="168"/>
    </row>
    <row r="23" spans="1:101" s="3" customFormat="1" ht="18" customHeight="1">
      <c r="A23" s="114"/>
      <c r="B23" s="122"/>
      <c r="C23" s="120"/>
      <c r="D23" s="725" t="s">
        <v>62</v>
      </c>
      <c r="E23" s="725"/>
      <c r="F23" s="725"/>
      <c r="G23" s="725"/>
      <c r="H23" s="725"/>
      <c r="I23" s="725"/>
      <c r="J23" s="725"/>
      <c r="K23" s="725"/>
      <c r="L23" s="725"/>
      <c r="M23" s="725"/>
      <c r="N23" s="170"/>
      <c r="O23" s="726" t="s">
        <v>80</v>
      </c>
      <c r="P23" s="727"/>
      <c r="Q23" s="727"/>
      <c r="R23" s="727"/>
      <c r="S23" s="728"/>
      <c r="T23" s="732"/>
      <c r="U23" s="733"/>
      <c r="V23" s="733"/>
      <c r="W23" s="702">
        <v>800</v>
      </c>
      <c r="X23" s="702"/>
      <c r="Y23" s="702"/>
      <c r="Z23" s="702"/>
      <c r="AA23" s="703"/>
      <c r="AB23" s="732"/>
      <c r="AC23" s="733"/>
      <c r="AD23" s="733"/>
      <c r="AE23" s="702">
        <v>1100</v>
      </c>
      <c r="AF23" s="702"/>
      <c r="AG23" s="702"/>
      <c r="AH23" s="702"/>
      <c r="AI23" s="703"/>
      <c r="AJ23" s="732" t="s">
        <v>135</v>
      </c>
      <c r="AK23" s="733"/>
      <c r="AL23" s="733"/>
      <c r="AM23" s="702">
        <v>1900</v>
      </c>
      <c r="AN23" s="720"/>
      <c r="AO23" s="720"/>
      <c r="AP23" s="720"/>
      <c r="AQ23" s="721"/>
      <c r="AR23" s="722"/>
      <c r="AS23" s="723"/>
      <c r="AT23" s="723"/>
      <c r="AU23" s="723"/>
      <c r="AV23" s="702">
        <v>2300</v>
      </c>
      <c r="AW23" s="702"/>
      <c r="AX23" s="702"/>
      <c r="AY23" s="702"/>
      <c r="AZ23" s="703"/>
      <c r="BA23" s="722"/>
      <c r="BB23" s="723"/>
      <c r="BC23" s="723"/>
      <c r="BD23" s="723"/>
      <c r="BE23" s="702">
        <v>1200</v>
      </c>
      <c r="BF23" s="720"/>
      <c r="BG23" s="720"/>
      <c r="BH23" s="720"/>
      <c r="BI23" s="721"/>
      <c r="BJ23" s="722"/>
      <c r="BK23" s="723"/>
      <c r="BL23" s="723"/>
      <c r="BM23" s="723"/>
      <c r="BN23" s="702">
        <v>3100</v>
      </c>
      <c r="BO23" s="720"/>
      <c r="BP23" s="720"/>
      <c r="BQ23" s="720"/>
      <c r="BR23" s="724"/>
      <c r="CB23" s="306"/>
      <c r="CC23" s="306"/>
      <c r="CD23" s="306"/>
      <c r="CE23" s="306"/>
      <c r="CF23" s="306"/>
      <c r="CG23" s="167"/>
      <c r="CH23" s="167"/>
      <c r="CI23" s="167"/>
      <c r="CJ23" s="167"/>
      <c r="CK23" s="167"/>
      <c r="CL23" s="167"/>
      <c r="CM23" s="306"/>
      <c r="CN23" s="306"/>
      <c r="CO23" s="306"/>
      <c r="CP23" s="306"/>
      <c r="CQ23" s="306"/>
      <c r="CR23" s="306"/>
    </row>
    <row r="24" spans="1:101" s="3" customFormat="1" ht="18" customHeight="1">
      <c r="A24" s="114"/>
      <c r="B24" s="122"/>
      <c r="C24" s="120"/>
      <c r="D24" s="725" t="s">
        <v>63</v>
      </c>
      <c r="E24" s="725"/>
      <c r="F24" s="725"/>
      <c r="G24" s="725"/>
      <c r="H24" s="725"/>
      <c r="I24" s="725"/>
      <c r="J24" s="725"/>
      <c r="K24" s="725"/>
      <c r="L24" s="725"/>
      <c r="M24" s="725"/>
      <c r="N24" s="170"/>
      <c r="O24" s="726" t="s">
        <v>80</v>
      </c>
      <c r="P24" s="727"/>
      <c r="Q24" s="727"/>
      <c r="R24" s="727"/>
      <c r="S24" s="728"/>
      <c r="T24" s="732"/>
      <c r="U24" s="733"/>
      <c r="V24" s="733"/>
      <c r="W24" s="702">
        <v>700</v>
      </c>
      <c r="X24" s="702"/>
      <c r="Y24" s="702"/>
      <c r="Z24" s="702"/>
      <c r="AA24" s="703"/>
      <c r="AB24" s="732"/>
      <c r="AC24" s="733"/>
      <c r="AD24" s="733"/>
      <c r="AE24" s="702">
        <v>1000</v>
      </c>
      <c r="AF24" s="702"/>
      <c r="AG24" s="702"/>
      <c r="AH24" s="702"/>
      <c r="AI24" s="703"/>
      <c r="AJ24" s="732" t="s">
        <v>135</v>
      </c>
      <c r="AK24" s="733"/>
      <c r="AL24" s="733"/>
      <c r="AM24" s="702">
        <v>1700</v>
      </c>
      <c r="AN24" s="720"/>
      <c r="AO24" s="720"/>
      <c r="AP24" s="720"/>
      <c r="AQ24" s="721"/>
      <c r="AR24" s="722"/>
      <c r="AS24" s="723"/>
      <c r="AT24" s="723"/>
      <c r="AU24" s="723"/>
      <c r="AV24" s="702">
        <v>2100</v>
      </c>
      <c r="AW24" s="702"/>
      <c r="AX24" s="702"/>
      <c r="AY24" s="702"/>
      <c r="AZ24" s="703"/>
      <c r="BA24" s="722"/>
      <c r="BB24" s="723"/>
      <c r="BC24" s="723"/>
      <c r="BD24" s="723"/>
      <c r="BE24" s="702">
        <v>1100</v>
      </c>
      <c r="BF24" s="720"/>
      <c r="BG24" s="720"/>
      <c r="BH24" s="720"/>
      <c r="BI24" s="721"/>
      <c r="BJ24" s="722"/>
      <c r="BK24" s="723"/>
      <c r="BL24" s="723"/>
      <c r="BM24" s="723"/>
      <c r="BN24" s="702">
        <v>2800</v>
      </c>
      <c r="BO24" s="720"/>
      <c r="BP24" s="720"/>
      <c r="BQ24" s="720"/>
      <c r="BR24" s="724"/>
      <c r="CJ24" s="298"/>
      <c r="CK24" s="298"/>
      <c r="CL24" s="298"/>
    </row>
    <row r="25" spans="1:101" s="3" customFormat="1" ht="18" customHeight="1" thickBot="1">
      <c r="A25" s="123"/>
      <c r="B25" s="124"/>
      <c r="C25" s="125"/>
      <c r="D25" s="740" t="s">
        <v>110</v>
      </c>
      <c r="E25" s="740"/>
      <c r="F25" s="740"/>
      <c r="G25" s="740"/>
      <c r="H25" s="740"/>
      <c r="I25" s="740"/>
      <c r="J25" s="740"/>
      <c r="K25" s="740"/>
      <c r="L25" s="740"/>
      <c r="M25" s="740"/>
      <c r="N25" s="126"/>
      <c r="O25" s="741" t="s">
        <v>54</v>
      </c>
      <c r="P25" s="742"/>
      <c r="Q25" s="742"/>
      <c r="R25" s="742"/>
      <c r="S25" s="743"/>
      <c r="T25" s="732"/>
      <c r="U25" s="733"/>
      <c r="V25" s="733"/>
      <c r="W25" s="744">
        <v>600</v>
      </c>
      <c r="X25" s="744"/>
      <c r="Y25" s="744"/>
      <c r="Z25" s="744"/>
      <c r="AA25" s="745"/>
      <c r="AB25" s="732"/>
      <c r="AC25" s="733"/>
      <c r="AD25" s="733"/>
      <c r="AE25" s="744">
        <v>700</v>
      </c>
      <c r="AF25" s="744"/>
      <c r="AG25" s="744"/>
      <c r="AH25" s="744"/>
      <c r="AI25" s="745"/>
      <c r="AJ25" s="732"/>
      <c r="AK25" s="733"/>
      <c r="AL25" s="733"/>
      <c r="AM25" s="744">
        <v>1300</v>
      </c>
      <c r="AN25" s="765"/>
      <c r="AO25" s="765"/>
      <c r="AP25" s="765"/>
      <c r="AQ25" s="766"/>
      <c r="AR25" s="722"/>
      <c r="AS25" s="723"/>
      <c r="AT25" s="723"/>
      <c r="AU25" s="723"/>
      <c r="AV25" s="702">
        <v>1500</v>
      </c>
      <c r="AW25" s="702"/>
      <c r="AX25" s="702"/>
      <c r="AY25" s="702"/>
      <c r="AZ25" s="703"/>
      <c r="BA25" s="722"/>
      <c r="BB25" s="723"/>
      <c r="BC25" s="723"/>
      <c r="BD25" s="723"/>
      <c r="BE25" s="702">
        <v>800</v>
      </c>
      <c r="BF25" s="720"/>
      <c r="BG25" s="720"/>
      <c r="BH25" s="720"/>
      <c r="BI25" s="721"/>
      <c r="BJ25" s="722"/>
      <c r="BK25" s="723"/>
      <c r="BL25" s="723"/>
      <c r="BM25" s="723"/>
      <c r="BN25" s="702">
        <v>2100</v>
      </c>
      <c r="BO25" s="720"/>
      <c r="BP25" s="720"/>
      <c r="BQ25" s="720"/>
      <c r="BR25" s="724"/>
    </row>
    <row r="26" spans="1:101" s="3" customFormat="1" ht="18" customHeight="1" thickTop="1" thickBot="1">
      <c r="A26" s="746" t="s">
        <v>128</v>
      </c>
      <c r="B26" s="747"/>
      <c r="C26" s="747"/>
      <c r="D26" s="747"/>
      <c r="E26" s="747"/>
      <c r="F26" s="747"/>
      <c r="G26" s="747"/>
      <c r="H26" s="747"/>
      <c r="I26" s="747"/>
      <c r="J26" s="747"/>
      <c r="K26" s="747"/>
      <c r="L26" s="747"/>
      <c r="M26" s="747"/>
      <c r="N26" s="748"/>
      <c r="O26" s="752" t="s">
        <v>78</v>
      </c>
      <c r="P26" s="753"/>
      <c r="Q26" s="753"/>
      <c r="R26" s="753"/>
      <c r="S26" s="753"/>
      <c r="T26" s="753"/>
      <c r="U26" s="753"/>
      <c r="V26" s="753"/>
      <c r="W26" s="753"/>
      <c r="X26" s="753"/>
      <c r="Y26" s="753"/>
      <c r="Z26" s="753"/>
      <c r="AA26" s="753"/>
      <c r="AB26" s="753"/>
      <c r="AC26" s="753"/>
      <c r="AD26" s="753"/>
      <c r="AE26" s="753"/>
      <c r="AF26" s="753"/>
      <c r="AG26" s="753"/>
      <c r="AH26" s="753"/>
      <c r="AI26" s="753"/>
      <c r="AJ26" s="753"/>
      <c r="AK26" s="753"/>
      <c r="AL26" s="753"/>
      <c r="AM26" s="753"/>
      <c r="AN26" s="753"/>
      <c r="AO26" s="753"/>
      <c r="AP26" s="753"/>
      <c r="AQ26" s="754"/>
      <c r="AR26" s="755" t="s">
        <v>33</v>
      </c>
      <c r="AS26" s="755"/>
      <c r="AT26" s="755"/>
      <c r="AU26" s="755"/>
      <c r="AV26" s="755"/>
      <c r="AW26" s="755"/>
      <c r="AX26" s="755"/>
      <c r="AY26" s="755"/>
      <c r="AZ26" s="756"/>
      <c r="BA26" s="757">
        <f>MIN(37000,(COUNTIF(AJ21:AQ21,"○")*19900)+(COUNTIF(BA21:BI21,"○")*17100)+(COUNTIF(BJ21:BR21,"○")*37000)+(COUNTIF(AJ22:AQ22,"○")*15000)+(COUNTIF(BA22:BI22,"○")*14000)+(COUNTIF(BJ22:BR22,"○")*29000)+(COUNTIF(T23:AA23,"○")*800)+(COUNTIF(AB23:AI23,"○")*1100)+(COUNTIF(AJ23:AQ23,"○")*1900)+(COUNTIF(AR23:AZ23,"○")*2300)+(COUNTIF(BA23:BI23,"○")*1200)+(COUNTIF(BJ23:BR23,"○")*3100)+(COUNTIF(T24:AA24,"○")*700)+(COUNTIF(AB24:AI24,"○")*1000)+(COUNTIF(AJ24:AQ24,"○")*1700)+(COUNTIF(AR24:AZ24,"○")*2100)+(COUNTIF(BA24:BI24,"○")*1100)+(COUNTIF(BJ24:BR24,"○")*2800)+(COUNTIF(T25:AA25,"○")*600)+(COUNTIF(AB25:AI25,"○")*700)+(COUNTIF(AJ25:AQ25,"○")*1300)+(COUNTIF(AR25:AZ25,"○")*1500)+(COUNTIF(BA25:BI25,"○")*800)+(COUNTIF(BJ25:BR25,"○")*2100))</f>
        <v>18600</v>
      </c>
      <c r="BB26" s="758"/>
      <c r="BC26" s="758"/>
      <c r="BD26" s="758"/>
      <c r="BE26" s="758"/>
      <c r="BF26" s="758"/>
      <c r="BG26" s="758"/>
      <c r="BH26" s="758"/>
      <c r="BI26" s="758"/>
      <c r="BJ26" s="758"/>
      <c r="BK26" s="758"/>
      <c r="BL26" s="758"/>
      <c r="BM26" s="758"/>
      <c r="BN26" s="758"/>
      <c r="BO26" s="758"/>
      <c r="BP26" s="758"/>
      <c r="BQ26" s="759" t="s">
        <v>137</v>
      </c>
      <c r="BR26" s="760"/>
    </row>
    <row r="27" spans="1:101" ht="19.45" customHeight="1" thickTop="1">
      <c r="A27" s="749"/>
      <c r="B27" s="750"/>
      <c r="C27" s="750"/>
      <c r="D27" s="750"/>
      <c r="E27" s="750"/>
      <c r="F27" s="750"/>
      <c r="G27" s="750"/>
      <c r="H27" s="750"/>
      <c r="I27" s="750"/>
      <c r="J27" s="750"/>
      <c r="K27" s="750"/>
      <c r="L27" s="750"/>
      <c r="M27" s="750"/>
      <c r="N27" s="751"/>
      <c r="O27" s="761"/>
      <c r="P27" s="762"/>
      <c r="Q27" s="763" t="s">
        <v>147</v>
      </c>
      <c r="R27" s="764"/>
      <c r="S27" s="764"/>
      <c r="T27" s="764"/>
      <c r="U27" s="764"/>
      <c r="V27" s="761" t="s">
        <v>135</v>
      </c>
      <c r="W27" s="762"/>
      <c r="X27" s="763" t="s">
        <v>148</v>
      </c>
      <c r="Y27" s="764"/>
      <c r="Z27" s="764"/>
      <c r="AA27" s="764"/>
      <c r="AB27" s="764"/>
      <c r="AC27" s="761"/>
      <c r="AD27" s="762"/>
      <c r="AE27" s="763" t="s">
        <v>149</v>
      </c>
      <c r="AF27" s="764"/>
      <c r="AG27" s="764"/>
      <c r="AH27" s="764"/>
      <c r="AI27" s="764"/>
      <c r="AJ27" s="761"/>
      <c r="AK27" s="762"/>
      <c r="AL27" s="763" t="s">
        <v>150</v>
      </c>
      <c r="AM27" s="764"/>
      <c r="AN27" s="764"/>
      <c r="AO27" s="764"/>
      <c r="AP27" s="764"/>
      <c r="AQ27" s="764"/>
      <c r="AR27" s="767" t="s">
        <v>119</v>
      </c>
      <c r="AS27" s="768"/>
      <c r="AT27" s="768"/>
      <c r="AU27" s="768"/>
      <c r="AV27" s="768"/>
      <c r="AW27" s="768"/>
      <c r="AX27" s="768"/>
      <c r="AY27" s="768"/>
      <c r="AZ27" s="768"/>
      <c r="BA27" s="768"/>
      <c r="BB27" s="768"/>
      <c r="BC27" s="768"/>
      <c r="BD27" s="768"/>
      <c r="BE27" s="768"/>
      <c r="BF27" s="768"/>
      <c r="BG27" s="768"/>
      <c r="BH27" s="768"/>
      <c r="BI27" s="768"/>
      <c r="BJ27" s="768"/>
      <c r="BK27" s="768"/>
      <c r="BL27" s="768"/>
      <c r="BM27" s="768"/>
      <c r="BN27" s="768"/>
      <c r="BO27" s="768"/>
      <c r="BP27" s="768"/>
      <c r="BQ27" s="768"/>
      <c r="BR27" s="769"/>
    </row>
    <row r="28" spans="1:101" ht="9.6999999999999993" customHeight="1">
      <c r="A28" s="749"/>
      <c r="B28" s="750"/>
      <c r="C28" s="750"/>
      <c r="D28" s="750"/>
      <c r="E28" s="750"/>
      <c r="F28" s="750"/>
      <c r="G28" s="750"/>
      <c r="H28" s="750"/>
      <c r="I28" s="750"/>
      <c r="J28" s="750"/>
      <c r="K28" s="750"/>
      <c r="L28" s="750"/>
      <c r="M28" s="750"/>
      <c r="N28" s="751"/>
      <c r="O28" s="761"/>
      <c r="P28" s="762"/>
      <c r="Q28" s="770" t="s">
        <v>152</v>
      </c>
      <c r="R28" s="771"/>
      <c r="S28" s="771"/>
      <c r="T28" s="771"/>
      <c r="U28" s="771"/>
      <c r="V28" s="761"/>
      <c r="W28" s="762"/>
      <c r="X28" s="763" t="s">
        <v>153</v>
      </c>
      <c r="Y28" s="764"/>
      <c r="Z28" s="764"/>
      <c r="AA28" s="764"/>
      <c r="AB28" s="764"/>
      <c r="AC28" s="761"/>
      <c r="AD28" s="762"/>
      <c r="AE28" s="772" t="s">
        <v>105</v>
      </c>
      <c r="AF28" s="772"/>
      <c r="AG28" s="772"/>
      <c r="AH28" s="772"/>
      <c r="AI28" s="772"/>
      <c r="AJ28" s="774" t="s">
        <v>151</v>
      </c>
      <c r="AK28" s="774"/>
      <c r="AL28" s="774"/>
      <c r="AM28" s="774"/>
      <c r="AN28" s="774"/>
      <c r="AO28" s="774"/>
      <c r="AP28" s="774"/>
      <c r="AQ28" s="775"/>
      <c r="AR28" s="778" t="s">
        <v>102</v>
      </c>
      <c r="AS28" s="779"/>
      <c r="AT28" s="779"/>
      <c r="AU28" s="779"/>
      <c r="AV28" s="779"/>
      <c r="AW28" s="782" t="s">
        <v>166</v>
      </c>
      <c r="AX28" s="782"/>
      <c r="AY28" s="782"/>
      <c r="AZ28" s="782"/>
      <c r="BA28" s="782"/>
      <c r="BB28" s="782"/>
      <c r="BC28" s="782"/>
      <c r="BD28" s="782"/>
      <c r="BE28" s="782"/>
      <c r="BF28" s="782"/>
      <c r="BG28" s="782"/>
      <c r="BH28" s="782"/>
      <c r="BI28" s="782"/>
      <c r="BJ28" s="782"/>
      <c r="BK28" s="782"/>
      <c r="BL28" s="782"/>
      <c r="BM28" s="782"/>
      <c r="BN28" s="782"/>
      <c r="BO28" s="782"/>
      <c r="BP28" s="782"/>
      <c r="BQ28" s="782"/>
      <c r="BR28" s="783"/>
    </row>
    <row r="29" spans="1:101" ht="9.6999999999999993" customHeight="1">
      <c r="A29" s="786" t="s">
        <v>136</v>
      </c>
      <c r="B29" s="787"/>
      <c r="C29" s="787"/>
      <c r="D29" s="787"/>
      <c r="E29" s="787"/>
      <c r="F29" s="787"/>
      <c r="G29" s="787"/>
      <c r="H29" s="787"/>
      <c r="I29" s="787"/>
      <c r="J29" s="787"/>
      <c r="K29" s="787"/>
      <c r="L29" s="787"/>
      <c r="M29" s="787"/>
      <c r="N29" s="788"/>
      <c r="O29" s="761"/>
      <c r="P29" s="762"/>
      <c r="Q29" s="770"/>
      <c r="R29" s="771"/>
      <c r="S29" s="771"/>
      <c r="T29" s="771"/>
      <c r="U29" s="771"/>
      <c r="V29" s="761"/>
      <c r="W29" s="762"/>
      <c r="X29" s="763"/>
      <c r="Y29" s="764"/>
      <c r="Z29" s="764"/>
      <c r="AA29" s="764"/>
      <c r="AB29" s="764"/>
      <c r="AC29" s="761"/>
      <c r="AD29" s="762"/>
      <c r="AE29" s="773"/>
      <c r="AF29" s="773"/>
      <c r="AG29" s="773"/>
      <c r="AH29" s="773"/>
      <c r="AI29" s="773"/>
      <c r="AJ29" s="776"/>
      <c r="AK29" s="776"/>
      <c r="AL29" s="776"/>
      <c r="AM29" s="776"/>
      <c r="AN29" s="776"/>
      <c r="AO29" s="776"/>
      <c r="AP29" s="776"/>
      <c r="AQ29" s="777"/>
      <c r="AR29" s="780"/>
      <c r="AS29" s="781"/>
      <c r="AT29" s="781"/>
      <c r="AU29" s="781"/>
      <c r="AV29" s="781"/>
      <c r="AW29" s="784"/>
      <c r="AX29" s="784"/>
      <c r="AY29" s="784"/>
      <c r="AZ29" s="784"/>
      <c r="BA29" s="784"/>
      <c r="BB29" s="784"/>
      <c r="BC29" s="784"/>
      <c r="BD29" s="784"/>
      <c r="BE29" s="784"/>
      <c r="BF29" s="784"/>
      <c r="BG29" s="784"/>
      <c r="BH29" s="784"/>
      <c r="BI29" s="784"/>
      <c r="BJ29" s="784"/>
      <c r="BK29" s="784"/>
      <c r="BL29" s="784"/>
      <c r="BM29" s="784"/>
      <c r="BN29" s="784"/>
      <c r="BO29" s="784"/>
      <c r="BP29" s="784"/>
      <c r="BQ29" s="784"/>
      <c r="BR29" s="785"/>
    </row>
    <row r="30" spans="1:101" ht="9.6999999999999993" customHeight="1">
      <c r="A30" s="786"/>
      <c r="B30" s="787"/>
      <c r="C30" s="787"/>
      <c r="D30" s="787"/>
      <c r="E30" s="787"/>
      <c r="F30" s="787"/>
      <c r="G30" s="787"/>
      <c r="H30" s="787"/>
      <c r="I30" s="787"/>
      <c r="J30" s="787"/>
      <c r="K30" s="787"/>
      <c r="L30" s="787"/>
      <c r="M30" s="787"/>
      <c r="N30" s="788"/>
      <c r="O30" s="127"/>
      <c r="P30" s="97"/>
      <c r="Q30" s="97"/>
      <c r="R30" s="97"/>
      <c r="S30" s="128"/>
      <c r="T30" s="128"/>
      <c r="U30" s="128"/>
      <c r="V30" s="128"/>
      <c r="W30" s="128"/>
      <c r="X30" s="792" t="s">
        <v>117</v>
      </c>
      <c r="Y30" s="792"/>
      <c r="Z30" s="792"/>
      <c r="AA30" s="792"/>
      <c r="AB30" s="792"/>
      <c r="AC30" s="794">
        <v>1500</v>
      </c>
      <c r="AD30" s="794"/>
      <c r="AE30" s="794"/>
      <c r="AF30" s="794"/>
      <c r="AG30" s="794"/>
      <c r="AH30" s="794"/>
      <c r="AI30" s="794"/>
      <c r="AJ30" s="794"/>
      <c r="AK30" s="794"/>
      <c r="AL30" s="794"/>
      <c r="AM30" s="792" t="s">
        <v>10</v>
      </c>
      <c r="AN30" s="792"/>
      <c r="AO30" s="792"/>
      <c r="AP30" s="97"/>
      <c r="AQ30" s="129"/>
      <c r="AR30" s="796" t="s">
        <v>130</v>
      </c>
      <c r="AS30" s="797"/>
      <c r="AT30" s="797"/>
      <c r="AU30" s="797"/>
      <c r="AV30" s="797"/>
      <c r="AW30" s="787" t="s">
        <v>162</v>
      </c>
      <c r="AX30" s="794"/>
      <c r="AY30" s="794"/>
      <c r="AZ30" s="794"/>
      <c r="BA30" s="794"/>
      <c r="BB30" s="794"/>
      <c r="BC30" s="797" t="s">
        <v>26</v>
      </c>
      <c r="BD30" s="797"/>
      <c r="BE30" s="787" t="s">
        <v>162</v>
      </c>
      <c r="BF30" s="794"/>
      <c r="BG30" s="794"/>
      <c r="BH30" s="794"/>
      <c r="BI30" s="794"/>
      <c r="BJ30" s="794"/>
      <c r="BK30" s="797" t="s">
        <v>26</v>
      </c>
      <c r="BL30" s="797"/>
      <c r="BM30" s="787" t="s">
        <v>162</v>
      </c>
      <c r="BN30" s="794"/>
      <c r="BO30" s="794"/>
      <c r="BP30" s="794"/>
      <c r="BQ30" s="794"/>
      <c r="BR30" s="800"/>
    </row>
    <row r="31" spans="1:101" ht="9.6999999999999993" customHeight="1" thickBot="1">
      <c r="A31" s="789"/>
      <c r="B31" s="790"/>
      <c r="C31" s="790"/>
      <c r="D31" s="790"/>
      <c r="E31" s="790"/>
      <c r="F31" s="790"/>
      <c r="G31" s="790"/>
      <c r="H31" s="790"/>
      <c r="I31" s="790"/>
      <c r="J31" s="790"/>
      <c r="K31" s="790"/>
      <c r="L31" s="790"/>
      <c r="M31" s="790"/>
      <c r="N31" s="791"/>
      <c r="O31" s="130"/>
      <c r="P31" s="131"/>
      <c r="Q31" s="131"/>
      <c r="R31" s="131"/>
      <c r="S31" s="132"/>
      <c r="T31" s="132"/>
      <c r="U31" s="132"/>
      <c r="V31" s="132"/>
      <c r="W31" s="132"/>
      <c r="X31" s="793"/>
      <c r="Y31" s="793"/>
      <c r="Z31" s="793"/>
      <c r="AA31" s="793"/>
      <c r="AB31" s="793"/>
      <c r="AC31" s="795"/>
      <c r="AD31" s="795"/>
      <c r="AE31" s="795"/>
      <c r="AF31" s="795"/>
      <c r="AG31" s="795"/>
      <c r="AH31" s="795"/>
      <c r="AI31" s="795"/>
      <c r="AJ31" s="795"/>
      <c r="AK31" s="795"/>
      <c r="AL31" s="795"/>
      <c r="AM31" s="793"/>
      <c r="AN31" s="793"/>
      <c r="AO31" s="793"/>
      <c r="AP31" s="131"/>
      <c r="AQ31" s="133"/>
      <c r="AR31" s="798"/>
      <c r="AS31" s="799"/>
      <c r="AT31" s="799"/>
      <c r="AU31" s="799"/>
      <c r="AV31" s="799"/>
      <c r="AW31" s="795"/>
      <c r="AX31" s="795"/>
      <c r="AY31" s="795"/>
      <c r="AZ31" s="795"/>
      <c r="BA31" s="795"/>
      <c r="BB31" s="795"/>
      <c r="BC31" s="799"/>
      <c r="BD31" s="799"/>
      <c r="BE31" s="795"/>
      <c r="BF31" s="795"/>
      <c r="BG31" s="795"/>
      <c r="BH31" s="795"/>
      <c r="BI31" s="795"/>
      <c r="BJ31" s="795"/>
      <c r="BK31" s="799"/>
      <c r="BL31" s="799"/>
      <c r="BM31" s="795"/>
      <c r="BN31" s="795"/>
      <c r="BO31" s="795"/>
      <c r="BP31" s="795"/>
      <c r="BQ31" s="795"/>
      <c r="BR31" s="801"/>
    </row>
    <row r="32" spans="1:101" ht="9.6999999999999993" customHeight="1" thickTop="1">
      <c r="A32" s="802" t="s">
        <v>100</v>
      </c>
      <c r="B32" s="803"/>
      <c r="C32" s="803"/>
      <c r="D32" s="804"/>
      <c r="E32" s="808" t="s">
        <v>93</v>
      </c>
      <c r="F32" s="808"/>
      <c r="G32" s="808"/>
      <c r="H32" s="808"/>
      <c r="I32" s="808"/>
      <c r="J32" s="808"/>
      <c r="K32" s="808"/>
      <c r="L32" s="808"/>
      <c r="M32" s="808"/>
      <c r="N32" s="809"/>
      <c r="O32" s="812" t="s">
        <v>11</v>
      </c>
      <c r="P32" s="808"/>
      <c r="Q32" s="808"/>
      <c r="R32" s="808"/>
      <c r="S32" s="808"/>
      <c r="T32" s="808"/>
      <c r="U32" s="808"/>
      <c r="V32" s="808"/>
      <c r="W32" s="808"/>
      <c r="X32" s="812" t="s">
        <v>12</v>
      </c>
      <c r="Y32" s="808"/>
      <c r="Z32" s="808"/>
      <c r="AA32" s="808"/>
      <c r="AB32" s="808"/>
      <c r="AC32" s="808"/>
      <c r="AD32" s="808"/>
      <c r="AE32" s="808"/>
      <c r="AF32" s="808"/>
      <c r="AG32" s="809"/>
      <c r="AH32" s="812" t="s">
        <v>13</v>
      </c>
      <c r="AI32" s="808"/>
      <c r="AJ32" s="808"/>
      <c r="AK32" s="808"/>
      <c r="AL32" s="808"/>
      <c r="AM32" s="808"/>
      <c r="AN32" s="808"/>
      <c r="AO32" s="808"/>
      <c r="AP32" s="808"/>
      <c r="AQ32" s="809"/>
      <c r="AR32" s="814" t="s">
        <v>123</v>
      </c>
      <c r="AS32" s="815"/>
      <c r="AT32" s="815"/>
      <c r="AU32" s="815"/>
      <c r="AV32" s="815"/>
      <c r="AW32" s="815"/>
      <c r="AX32" s="815"/>
      <c r="AY32" s="815"/>
      <c r="AZ32" s="816"/>
      <c r="BA32" s="820" t="s">
        <v>135</v>
      </c>
      <c r="BB32" s="821"/>
      <c r="BC32" s="822"/>
      <c r="BD32" s="826" t="s">
        <v>124</v>
      </c>
      <c r="BE32" s="827"/>
      <c r="BF32" s="827"/>
      <c r="BG32" s="827"/>
      <c r="BH32" s="827"/>
      <c r="BI32" s="827"/>
      <c r="BJ32" s="820"/>
      <c r="BK32" s="821"/>
      <c r="BL32" s="822"/>
      <c r="BM32" s="826" t="s">
        <v>104</v>
      </c>
      <c r="BN32" s="827"/>
      <c r="BO32" s="827"/>
      <c r="BP32" s="827"/>
      <c r="BQ32" s="827"/>
      <c r="BR32" s="830"/>
      <c r="CW32" s="27"/>
    </row>
    <row r="33" spans="1:98" ht="9.6999999999999993" customHeight="1">
      <c r="A33" s="805"/>
      <c r="B33" s="806"/>
      <c r="C33" s="806"/>
      <c r="D33" s="807"/>
      <c r="E33" s="810"/>
      <c r="F33" s="810"/>
      <c r="G33" s="810"/>
      <c r="H33" s="810"/>
      <c r="I33" s="810"/>
      <c r="J33" s="810"/>
      <c r="K33" s="810"/>
      <c r="L33" s="810"/>
      <c r="M33" s="810"/>
      <c r="N33" s="811"/>
      <c r="O33" s="813"/>
      <c r="P33" s="810"/>
      <c r="Q33" s="810"/>
      <c r="R33" s="810"/>
      <c r="S33" s="810"/>
      <c r="T33" s="810"/>
      <c r="U33" s="810"/>
      <c r="V33" s="810"/>
      <c r="W33" s="810"/>
      <c r="X33" s="813"/>
      <c r="Y33" s="810"/>
      <c r="Z33" s="810"/>
      <c r="AA33" s="810"/>
      <c r="AB33" s="810"/>
      <c r="AC33" s="810"/>
      <c r="AD33" s="810"/>
      <c r="AE33" s="810"/>
      <c r="AF33" s="810"/>
      <c r="AG33" s="811"/>
      <c r="AH33" s="813"/>
      <c r="AI33" s="810"/>
      <c r="AJ33" s="810"/>
      <c r="AK33" s="810"/>
      <c r="AL33" s="810"/>
      <c r="AM33" s="810"/>
      <c r="AN33" s="810"/>
      <c r="AO33" s="810"/>
      <c r="AP33" s="810"/>
      <c r="AQ33" s="811"/>
      <c r="AR33" s="817"/>
      <c r="AS33" s="818"/>
      <c r="AT33" s="818"/>
      <c r="AU33" s="818"/>
      <c r="AV33" s="818"/>
      <c r="AW33" s="818"/>
      <c r="AX33" s="818"/>
      <c r="AY33" s="818"/>
      <c r="AZ33" s="819"/>
      <c r="BA33" s="823"/>
      <c r="BB33" s="824"/>
      <c r="BC33" s="825"/>
      <c r="BD33" s="828"/>
      <c r="BE33" s="829"/>
      <c r="BF33" s="829"/>
      <c r="BG33" s="829"/>
      <c r="BH33" s="829"/>
      <c r="BI33" s="829"/>
      <c r="BJ33" s="823"/>
      <c r="BK33" s="824"/>
      <c r="BL33" s="825"/>
      <c r="BM33" s="828"/>
      <c r="BN33" s="829"/>
      <c r="BO33" s="829"/>
      <c r="BP33" s="829"/>
      <c r="BQ33" s="829"/>
      <c r="BR33" s="831"/>
    </row>
    <row r="34" spans="1:98" ht="15.9" customHeight="1">
      <c r="A34" s="832" t="s">
        <v>118</v>
      </c>
      <c r="B34" s="833"/>
      <c r="C34" s="833"/>
      <c r="D34" s="834"/>
      <c r="E34" s="841">
        <v>0.41666666666666669</v>
      </c>
      <c r="F34" s="842"/>
      <c r="G34" s="842"/>
      <c r="H34" s="842"/>
      <c r="I34" s="842"/>
      <c r="J34" s="842"/>
      <c r="K34" s="842"/>
      <c r="L34" s="842"/>
      <c r="M34" s="842"/>
      <c r="N34" s="843"/>
      <c r="O34" s="844">
        <v>0.45833333333333331</v>
      </c>
      <c r="P34" s="845"/>
      <c r="Q34" s="845"/>
      <c r="R34" s="845"/>
      <c r="S34" s="845"/>
      <c r="T34" s="845"/>
      <c r="U34" s="845"/>
      <c r="V34" s="845"/>
      <c r="W34" s="846"/>
      <c r="X34" s="844">
        <v>0.5</v>
      </c>
      <c r="Y34" s="845"/>
      <c r="Z34" s="845"/>
      <c r="AA34" s="845"/>
      <c r="AB34" s="845"/>
      <c r="AC34" s="845"/>
      <c r="AD34" s="845"/>
      <c r="AE34" s="845"/>
      <c r="AF34" s="845"/>
      <c r="AG34" s="846"/>
      <c r="AH34" s="850">
        <v>0.625</v>
      </c>
      <c r="AI34" s="845"/>
      <c r="AJ34" s="845"/>
      <c r="AK34" s="845"/>
      <c r="AL34" s="845"/>
      <c r="AM34" s="845"/>
      <c r="AN34" s="845"/>
      <c r="AO34" s="845"/>
      <c r="AP34" s="845"/>
      <c r="AQ34" s="846"/>
      <c r="AR34" s="984"/>
      <c r="AS34" s="985"/>
      <c r="AT34" s="851" t="s">
        <v>105</v>
      </c>
      <c r="AU34" s="852"/>
      <c r="AV34" s="852"/>
      <c r="AW34" s="852"/>
      <c r="AX34" s="852"/>
      <c r="AY34" s="852"/>
      <c r="AZ34" s="852"/>
      <c r="BA34" s="852"/>
      <c r="BB34" s="852"/>
      <c r="BC34" s="852"/>
      <c r="BD34" s="852"/>
      <c r="BE34" s="852"/>
      <c r="BF34" s="852"/>
      <c r="BG34" s="852"/>
      <c r="BH34" s="852"/>
      <c r="BI34" s="852"/>
      <c r="BJ34" s="852"/>
      <c r="BK34" s="852"/>
      <c r="BL34" s="852"/>
      <c r="BM34" s="852"/>
      <c r="BN34" s="852"/>
      <c r="BO34" s="852"/>
      <c r="BP34" s="852"/>
      <c r="BQ34" s="852"/>
      <c r="BR34" s="853"/>
    </row>
    <row r="35" spans="1:98" ht="11.95" customHeight="1">
      <c r="A35" s="835"/>
      <c r="B35" s="836"/>
      <c r="C35" s="836"/>
      <c r="D35" s="837"/>
      <c r="E35" s="844"/>
      <c r="F35" s="845"/>
      <c r="G35" s="845"/>
      <c r="H35" s="845"/>
      <c r="I35" s="845"/>
      <c r="J35" s="845"/>
      <c r="K35" s="845"/>
      <c r="L35" s="845"/>
      <c r="M35" s="845"/>
      <c r="N35" s="846"/>
      <c r="O35" s="844"/>
      <c r="P35" s="845"/>
      <c r="Q35" s="845"/>
      <c r="R35" s="845"/>
      <c r="S35" s="845"/>
      <c r="T35" s="845"/>
      <c r="U35" s="845"/>
      <c r="V35" s="845"/>
      <c r="W35" s="846"/>
      <c r="X35" s="844"/>
      <c r="Y35" s="845"/>
      <c r="Z35" s="845"/>
      <c r="AA35" s="845"/>
      <c r="AB35" s="845"/>
      <c r="AC35" s="845"/>
      <c r="AD35" s="845"/>
      <c r="AE35" s="845"/>
      <c r="AF35" s="845"/>
      <c r="AG35" s="846"/>
      <c r="AH35" s="850"/>
      <c r="AI35" s="845"/>
      <c r="AJ35" s="845"/>
      <c r="AK35" s="845"/>
      <c r="AL35" s="845"/>
      <c r="AM35" s="845"/>
      <c r="AN35" s="845"/>
      <c r="AO35" s="845"/>
      <c r="AP35" s="845"/>
      <c r="AQ35" s="846"/>
      <c r="AR35" s="854"/>
      <c r="AS35" s="794"/>
      <c r="AT35" s="794"/>
      <c r="AU35" s="794"/>
      <c r="AV35" s="794"/>
      <c r="AW35" s="794"/>
      <c r="AX35" s="794"/>
      <c r="AY35" s="794"/>
      <c r="AZ35" s="794"/>
      <c r="BA35" s="794"/>
      <c r="BB35" s="794"/>
      <c r="BC35" s="794"/>
      <c r="BD35" s="794"/>
      <c r="BE35" s="794"/>
      <c r="BF35" s="794"/>
      <c r="BG35" s="794"/>
      <c r="BH35" s="794"/>
      <c r="BI35" s="794"/>
      <c r="BJ35" s="794"/>
      <c r="BK35" s="794"/>
      <c r="BL35" s="794"/>
      <c r="BM35" s="794"/>
      <c r="BN35" s="794"/>
      <c r="BO35" s="794"/>
      <c r="BP35" s="794"/>
      <c r="BQ35" s="794"/>
      <c r="BR35" s="800"/>
    </row>
    <row r="36" spans="1:98" ht="11.95" customHeight="1" thickBot="1">
      <c r="A36" s="838"/>
      <c r="B36" s="839"/>
      <c r="C36" s="839"/>
      <c r="D36" s="840"/>
      <c r="E36" s="847"/>
      <c r="F36" s="848"/>
      <c r="G36" s="848"/>
      <c r="H36" s="848"/>
      <c r="I36" s="848"/>
      <c r="J36" s="848"/>
      <c r="K36" s="848"/>
      <c r="L36" s="848"/>
      <c r="M36" s="848"/>
      <c r="N36" s="849"/>
      <c r="O36" s="847"/>
      <c r="P36" s="848"/>
      <c r="Q36" s="848"/>
      <c r="R36" s="848"/>
      <c r="S36" s="848"/>
      <c r="T36" s="848"/>
      <c r="U36" s="848"/>
      <c r="V36" s="848"/>
      <c r="W36" s="849"/>
      <c r="X36" s="847"/>
      <c r="Y36" s="848"/>
      <c r="Z36" s="848"/>
      <c r="AA36" s="848"/>
      <c r="AB36" s="848"/>
      <c r="AC36" s="848"/>
      <c r="AD36" s="848"/>
      <c r="AE36" s="848"/>
      <c r="AF36" s="848"/>
      <c r="AG36" s="849"/>
      <c r="AH36" s="847"/>
      <c r="AI36" s="848"/>
      <c r="AJ36" s="848"/>
      <c r="AK36" s="848"/>
      <c r="AL36" s="848"/>
      <c r="AM36" s="848"/>
      <c r="AN36" s="848"/>
      <c r="AO36" s="848"/>
      <c r="AP36" s="848"/>
      <c r="AQ36" s="849"/>
      <c r="AR36" s="855"/>
      <c r="AS36" s="795"/>
      <c r="AT36" s="795"/>
      <c r="AU36" s="795"/>
      <c r="AV36" s="795"/>
      <c r="AW36" s="795"/>
      <c r="AX36" s="795"/>
      <c r="AY36" s="795"/>
      <c r="AZ36" s="795"/>
      <c r="BA36" s="795"/>
      <c r="BB36" s="795"/>
      <c r="BC36" s="795"/>
      <c r="BD36" s="795"/>
      <c r="BE36" s="795"/>
      <c r="BF36" s="795"/>
      <c r="BG36" s="795"/>
      <c r="BH36" s="795"/>
      <c r="BI36" s="795"/>
      <c r="BJ36" s="795"/>
      <c r="BK36" s="795"/>
      <c r="BL36" s="795"/>
      <c r="BM36" s="795"/>
      <c r="BN36" s="795"/>
      <c r="BO36" s="795"/>
      <c r="BP36" s="795"/>
      <c r="BQ36" s="795"/>
      <c r="BR36" s="801"/>
    </row>
    <row r="37" spans="1:98" ht="7.45" customHeight="1" thickTop="1">
      <c r="A37" s="856" t="s">
        <v>34</v>
      </c>
      <c r="B37" s="857"/>
      <c r="C37" s="857"/>
      <c r="D37" s="857"/>
      <c r="E37" s="857"/>
      <c r="F37" s="857"/>
      <c r="G37" s="857"/>
      <c r="H37" s="857"/>
      <c r="I37" s="857"/>
      <c r="J37" s="857"/>
      <c r="K37" s="857"/>
      <c r="L37" s="857"/>
      <c r="M37" s="857"/>
      <c r="N37" s="858"/>
      <c r="O37" s="864" t="s">
        <v>28</v>
      </c>
      <c r="P37" s="864"/>
      <c r="Q37" s="864"/>
      <c r="R37" s="864"/>
      <c r="S37" s="864"/>
      <c r="T37" s="864"/>
      <c r="U37" s="864"/>
      <c r="V37" s="864"/>
      <c r="W37" s="864"/>
      <c r="X37" s="864"/>
      <c r="Y37" s="864"/>
      <c r="Z37" s="864"/>
      <c r="AA37" s="864"/>
      <c r="AB37" s="864"/>
      <c r="AC37" s="864"/>
      <c r="AD37" s="864"/>
      <c r="AE37" s="864"/>
      <c r="AF37" s="864"/>
      <c r="AG37" s="864"/>
      <c r="AH37" s="864"/>
      <c r="AI37" s="864"/>
      <c r="AJ37" s="864"/>
      <c r="AK37" s="864"/>
      <c r="AL37" s="866" t="s">
        <v>1</v>
      </c>
      <c r="AM37" s="866"/>
      <c r="AN37" s="866"/>
      <c r="AO37" s="866"/>
      <c r="AP37" s="866"/>
      <c r="AQ37" s="866"/>
      <c r="AR37" s="866" t="s">
        <v>2</v>
      </c>
      <c r="AS37" s="866"/>
      <c r="AT37" s="866"/>
      <c r="AU37" s="866"/>
      <c r="AV37" s="866"/>
      <c r="AW37" s="866"/>
      <c r="AX37" s="866" t="s">
        <v>9</v>
      </c>
      <c r="AY37" s="866"/>
      <c r="AZ37" s="866"/>
      <c r="BA37" s="866"/>
      <c r="BB37" s="866"/>
      <c r="BC37" s="866"/>
      <c r="BD37" s="866" t="s">
        <v>4</v>
      </c>
      <c r="BE37" s="866"/>
      <c r="BF37" s="866"/>
      <c r="BG37" s="866"/>
      <c r="BH37" s="866"/>
      <c r="BI37" s="866"/>
      <c r="BJ37" s="868" t="s">
        <v>61</v>
      </c>
      <c r="BK37" s="868"/>
      <c r="BL37" s="868"/>
      <c r="BM37" s="868"/>
      <c r="BN37" s="868"/>
      <c r="BO37" s="868"/>
      <c r="BP37" s="868"/>
      <c r="BQ37" s="868"/>
      <c r="BR37" s="869"/>
    </row>
    <row r="38" spans="1:98" ht="9" customHeight="1">
      <c r="A38" s="859"/>
      <c r="B38" s="623"/>
      <c r="C38" s="623"/>
      <c r="D38" s="623"/>
      <c r="E38" s="623"/>
      <c r="F38" s="623"/>
      <c r="G38" s="623"/>
      <c r="H38" s="623"/>
      <c r="I38" s="623"/>
      <c r="J38" s="623"/>
      <c r="K38" s="623"/>
      <c r="L38" s="623"/>
      <c r="M38" s="623"/>
      <c r="N38" s="860"/>
      <c r="O38" s="865"/>
      <c r="P38" s="865"/>
      <c r="Q38" s="865"/>
      <c r="R38" s="865"/>
      <c r="S38" s="865"/>
      <c r="T38" s="865"/>
      <c r="U38" s="865"/>
      <c r="V38" s="865"/>
      <c r="W38" s="865"/>
      <c r="X38" s="865"/>
      <c r="Y38" s="865"/>
      <c r="Z38" s="865"/>
      <c r="AA38" s="865"/>
      <c r="AB38" s="865"/>
      <c r="AC38" s="865"/>
      <c r="AD38" s="865"/>
      <c r="AE38" s="865"/>
      <c r="AF38" s="865"/>
      <c r="AG38" s="865"/>
      <c r="AH38" s="865"/>
      <c r="AI38" s="865"/>
      <c r="AJ38" s="865"/>
      <c r="AK38" s="865"/>
      <c r="AL38" s="867"/>
      <c r="AM38" s="867"/>
      <c r="AN38" s="867"/>
      <c r="AO38" s="867"/>
      <c r="AP38" s="867"/>
      <c r="AQ38" s="867"/>
      <c r="AR38" s="867"/>
      <c r="AS38" s="867"/>
      <c r="AT38" s="867"/>
      <c r="AU38" s="867"/>
      <c r="AV38" s="867"/>
      <c r="AW38" s="867"/>
      <c r="AX38" s="867"/>
      <c r="AY38" s="867"/>
      <c r="AZ38" s="867"/>
      <c r="BA38" s="867"/>
      <c r="BB38" s="867"/>
      <c r="BC38" s="867"/>
      <c r="BD38" s="867"/>
      <c r="BE38" s="867"/>
      <c r="BF38" s="867"/>
      <c r="BG38" s="867"/>
      <c r="BH38" s="867"/>
      <c r="BI38" s="867"/>
      <c r="BJ38" s="870"/>
      <c r="BK38" s="870"/>
      <c r="BL38" s="870"/>
      <c r="BM38" s="870"/>
      <c r="BN38" s="870"/>
      <c r="BO38" s="870"/>
      <c r="BP38" s="870"/>
      <c r="BQ38" s="870"/>
      <c r="BR38" s="871"/>
      <c r="CL38" s="1" t="s">
        <v>31</v>
      </c>
    </row>
    <row r="39" spans="1:98" ht="15.9" customHeight="1">
      <c r="A39" s="859"/>
      <c r="B39" s="623"/>
      <c r="C39" s="623"/>
      <c r="D39" s="623"/>
      <c r="E39" s="623"/>
      <c r="F39" s="623"/>
      <c r="G39" s="623"/>
      <c r="H39" s="623"/>
      <c r="I39" s="623"/>
      <c r="J39" s="623"/>
      <c r="K39" s="623"/>
      <c r="L39" s="623"/>
      <c r="M39" s="623"/>
      <c r="N39" s="860"/>
      <c r="O39" s="872" t="s">
        <v>89</v>
      </c>
      <c r="P39" s="873"/>
      <c r="Q39" s="885" t="s">
        <v>101</v>
      </c>
      <c r="R39" s="886"/>
      <c r="S39" s="886"/>
      <c r="T39" s="886"/>
      <c r="U39" s="886"/>
      <c r="V39" s="886"/>
      <c r="W39" s="886"/>
      <c r="X39" s="886"/>
      <c r="Y39" s="886"/>
      <c r="Z39" s="886"/>
      <c r="AA39" s="886"/>
      <c r="AB39" s="886"/>
      <c r="AC39" s="886"/>
      <c r="AD39" s="886"/>
      <c r="AE39" s="886"/>
      <c r="AF39" s="886"/>
      <c r="AG39" s="886"/>
      <c r="AH39" s="886"/>
      <c r="AI39" s="886"/>
      <c r="AJ39" s="886"/>
      <c r="AK39" s="887"/>
      <c r="AL39" s="883" t="s">
        <v>135</v>
      </c>
      <c r="AM39" s="883"/>
      <c r="AN39" s="883"/>
      <c r="AO39" s="884"/>
      <c r="AP39" s="884"/>
      <c r="AQ39" s="884"/>
      <c r="AR39" s="883" t="s">
        <v>135</v>
      </c>
      <c r="AS39" s="883"/>
      <c r="AT39" s="883"/>
      <c r="AU39" s="884"/>
      <c r="AV39" s="884"/>
      <c r="AW39" s="884"/>
      <c r="AX39" s="883"/>
      <c r="AY39" s="883"/>
      <c r="AZ39" s="883"/>
      <c r="BA39" s="884"/>
      <c r="BB39" s="884"/>
      <c r="BC39" s="884"/>
      <c r="BD39" s="883"/>
      <c r="BE39" s="883"/>
      <c r="BF39" s="883"/>
      <c r="BG39" s="888"/>
      <c r="BH39" s="888"/>
      <c r="BI39" s="888"/>
      <c r="BJ39" s="891" t="s">
        <v>26</v>
      </c>
      <c r="BK39" s="891"/>
      <c r="BL39" s="891"/>
      <c r="BM39" s="891"/>
      <c r="BN39" s="891"/>
      <c r="BO39" s="891"/>
      <c r="BP39" s="891"/>
      <c r="BQ39" s="891"/>
      <c r="BR39" s="892"/>
      <c r="BZ39" s="421"/>
      <c r="CA39" s="421"/>
      <c r="CB39" s="421"/>
      <c r="CC39" s="421"/>
      <c r="CD39" s="421"/>
      <c r="CE39" s="421"/>
      <c r="CF39" s="421"/>
      <c r="CG39" s="421"/>
      <c r="CH39" s="421"/>
      <c r="CI39" s="421"/>
      <c r="CJ39" s="421"/>
      <c r="CK39" s="421"/>
      <c r="CL39" s="421"/>
      <c r="CM39" s="421"/>
      <c r="CN39" s="421"/>
      <c r="CO39" s="421"/>
      <c r="CP39" s="421"/>
      <c r="CQ39" s="421"/>
      <c r="CR39" s="421"/>
      <c r="CS39" s="421"/>
      <c r="CT39" s="421"/>
    </row>
    <row r="40" spans="1:98" ht="15.9" customHeight="1">
      <c r="A40" s="859"/>
      <c r="B40" s="623"/>
      <c r="C40" s="623"/>
      <c r="D40" s="623"/>
      <c r="E40" s="623"/>
      <c r="F40" s="623"/>
      <c r="G40" s="623"/>
      <c r="H40" s="623"/>
      <c r="I40" s="623"/>
      <c r="J40" s="623"/>
      <c r="K40" s="623"/>
      <c r="L40" s="623"/>
      <c r="M40" s="623"/>
      <c r="N40" s="860"/>
      <c r="O40" s="874"/>
      <c r="P40" s="875"/>
      <c r="Q40" s="878">
        <v>51</v>
      </c>
      <c r="R40" s="879"/>
      <c r="S40" s="880" t="s">
        <v>82</v>
      </c>
      <c r="T40" s="881"/>
      <c r="U40" s="881"/>
      <c r="V40" s="881"/>
      <c r="W40" s="881"/>
      <c r="X40" s="881"/>
      <c r="Y40" s="881"/>
      <c r="Z40" s="881"/>
      <c r="AA40" s="881"/>
      <c r="AB40" s="881"/>
      <c r="AC40" s="881"/>
      <c r="AD40" s="881"/>
      <c r="AE40" s="881"/>
      <c r="AF40" s="881"/>
      <c r="AG40" s="881"/>
      <c r="AH40" s="881"/>
      <c r="AI40" s="881"/>
      <c r="AJ40" s="881"/>
      <c r="AK40" s="882"/>
      <c r="AL40" s="883" t="s">
        <v>135</v>
      </c>
      <c r="AM40" s="883"/>
      <c r="AN40" s="883"/>
      <c r="AO40" s="884">
        <v>1500</v>
      </c>
      <c r="AP40" s="884"/>
      <c r="AQ40" s="884"/>
      <c r="AR40" s="883" t="s">
        <v>135</v>
      </c>
      <c r="AS40" s="883"/>
      <c r="AT40" s="883"/>
      <c r="AU40" s="884">
        <v>1500</v>
      </c>
      <c r="AV40" s="884"/>
      <c r="AW40" s="884"/>
      <c r="AX40" s="883"/>
      <c r="AY40" s="883"/>
      <c r="AZ40" s="883"/>
      <c r="BA40" s="884">
        <v>1500</v>
      </c>
      <c r="BB40" s="884"/>
      <c r="BC40" s="884"/>
      <c r="BD40" s="883"/>
      <c r="BE40" s="883"/>
      <c r="BF40" s="883"/>
      <c r="BG40" s="888">
        <v>4500</v>
      </c>
      <c r="BH40" s="888"/>
      <c r="BI40" s="888"/>
      <c r="BJ40" s="889">
        <f>MIN(4500,(COUNTIF(AL40:BC40,"○")*1500)+(COUNTIF(BD40:BI40,"○")*4500))</f>
        <v>3000</v>
      </c>
      <c r="BK40" s="889"/>
      <c r="BL40" s="889"/>
      <c r="BM40" s="889"/>
      <c r="BN40" s="889"/>
      <c r="BO40" s="889"/>
      <c r="BP40" s="889"/>
      <c r="BQ40" s="889"/>
      <c r="BR40" s="890"/>
    </row>
    <row r="41" spans="1:98" ht="15.9" customHeight="1">
      <c r="A41" s="859"/>
      <c r="B41" s="623"/>
      <c r="C41" s="623"/>
      <c r="D41" s="623"/>
      <c r="E41" s="623"/>
      <c r="F41" s="623"/>
      <c r="G41" s="623"/>
      <c r="H41" s="623"/>
      <c r="I41" s="623"/>
      <c r="J41" s="623"/>
      <c r="K41" s="623"/>
      <c r="L41" s="623"/>
      <c r="M41" s="623"/>
      <c r="N41" s="860"/>
      <c r="O41" s="874"/>
      <c r="P41" s="875"/>
      <c r="Q41" s="893">
        <v>52</v>
      </c>
      <c r="R41" s="894"/>
      <c r="S41" s="880" t="s">
        <v>94</v>
      </c>
      <c r="T41" s="881"/>
      <c r="U41" s="881"/>
      <c r="V41" s="881"/>
      <c r="W41" s="881"/>
      <c r="X41" s="881"/>
      <c r="Y41" s="881"/>
      <c r="Z41" s="881"/>
      <c r="AA41" s="881"/>
      <c r="AB41" s="881"/>
      <c r="AC41" s="881"/>
      <c r="AD41" s="881"/>
      <c r="AE41" s="881"/>
      <c r="AF41" s="881"/>
      <c r="AG41" s="881"/>
      <c r="AH41" s="881"/>
      <c r="AI41" s="881"/>
      <c r="AJ41" s="881"/>
      <c r="AK41" s="882"/>
      <c r="AL41" s="883"/>
      <c r="AM41" s="883"/>
      <c r="AN41" s="883"/>
      <c r="AO41" s="884">
        <v>1500</v>
      </c>
      <c r="AP41" s="884"/>
      <c r="AQ41" s="884"/>
      <c r="AR41" s="883"/>
      <c r="AS41" s="883"/>
      <c r="AT41" s="883"/>
      <c r="AU41" s="884">
        <v>1500</v>
      </c>
      <c r="AV41" s="884"/>
      <c r="AW41" s="884"/>
      <c r="AX41" s="883"/>
      <c r="AY41" s="883"/>
      <c r="AZ41" s="883"/>
      <c r="BA41" s="884">
        <v>1500</v>
      </c>
      <c r="BB41" s="884"/>
      <c r="BC41" s="884"/>
      <c r="BD41" s="883"/>
      <c r="BE41" s="883"/>
      <c r="BF41" s="883"/>
      <c r="BG41" s="888">
        <v>4000</v>
      </c>
      <c r="BH41" s="888"/>
      <c r="BI41" s="888"/>
      <c r="BJ41" s="889">
        <f>MIN(4000,(COUNTIF(AL41:BC41,"○")*1500)+(COUNTIF(BD41:BI41,"○")*4000))</f>
        <v>0</v>
      </c>
      <c r="BK41" s="889"/>
      <c r="BL41" s="889"/>
      <c r="BM41" s="889"/>
      <c r="BN41" s="889"/>
      <c r="BO41" s="889"/>
      <c r="BP41" s="889"/>
      <c r="BQ41" s="889"/>
      <c r="BR41" s="890"/>
    </row>
    <row r="42" spans="1:98" ht="15.9" customHeight="1">
      <c r="A42" s="859"/>
      <c r="B42" s="623"/>
      <c r="C42" s="623"/>
      <c r="D42" s="623"/>
      <c r="E42" s="623"/>
      <c r="F42" s="623"/>
      <c r="G42" s="623"/>
      <c r="H42" s="623"/>
      <c r="I42" s="623"/>
      <c r="J42" s="623"/>
      <c r="K42" s="623"/>
      <c r="L42" s="623"/>
      <c r="M42" s="623"/>
      <c r="N42" s="860"/>
      <c r="O42" s="874"/>
      <c r="P42" s="875"/>
      <c r="Q42" s="878">
        <v>53</v>
      </c>
      <c r="R42" s="879"/>
      <c r="S42" s="880" t="s">
        <v>91</v>
      </c>
      <c r="T42" s="881"/>
      <c r="U42" s="881"/>
      <c r="V42" s="881"/>
      <c r="W42" s="881"/>
      <c r="X42" s="881"/>
      <c r="Y42" s="881"/>
      <c r="Z42" s="881"/>
      <c r="AA42" s="881"/>
      <c r="AB42" s="881"/>
      <c r="AC42" s="881"/>
      <c r="AD42" s="881"/>
      <c r="AE42" s="881"/>
      <c r="AF42" s="881"/>
      <c r="AG42" s="881"/>
      <c r="AH42" s="881"/>
      <c r="AI42" s="881"/>
      <c r="AJ42" s="881"/>
      <c r="AK42" s="882"/>
      <c r="AL42" s="883" t="s">
        <v>135</v>
      </c>
      <c r="AM42" s="883"/>
      <c r="AN42" s="883"/>
      <c r="AO42" s="884">
        <v>1500</v>
      </c>
      <c r="AP42" s="884"/>
      <c r="AQ42" s="884"/>
      <c r="AR42" s="883" t="s">
        <v>135</v>
      </c>
      <c r="AS42" s="883"/>
      <c r="AT42" s="883"/>
      <c r="AU42" s="884">
        <v>1500</v>
      </c>
      <c r="AV42" s="884"/>
      <c r="AW42" s="884"/>
      <c r="AX42" s="883"/>
      <c r="AY42" s="883"/>
      <c r="AZ42" s="883"/>
      <c r="BA42" s="884">
        <v>1500</v>
      </c>
      <c r="BB42" s="884"/>
      <c r="BC42" s="884"/>
      <c r="BD42" s="883"/>
      <c r="BE42" s="883"/>
      <c r="BF42" s="883"/>
      <c r="BG42" s="888">
        <v>4000</v>
      </c>
      <c r="BH42" s="888"/>
      <c r="BI42" s="888"/>
      <c r="BJ42" s="889">
        <f>MIN(4000,(COUNTIF(AL42:BC42,"○")*1500)+(COUNTIF(BD42:BI42,"○")*4000))</f>
        <v>3000</v>
      </c>
      <c r="BK42" s="889"/>
      <c r="BL42" s="889"/>
      <c r="BM42" s="889"/>
      <c r="BN42" s="889"/>
      <c r="BO42" s="889"/>
      <c r="BP42" s="889"/>
      <c r="BQ42" s="889"/>
      <c r="BR42" s="890"/>
    </row>
    <row r="43" spans="1:98" ht="15.9" customHeight="1">
      <c r="A43" s="859"/>
      <c r="B43" s="623"/>
      <c r="C43" s="623"/>
      <c r="D43" s="623"/>
      <c r="E43" s="623"/>
      <c r="F43" s="623"/>
      <c r="G43" s="623"/>
      <c r="H43" s="623"/>
      <c r="I43" s="623"/>
      <c r="J43" s="623"/>
      <c r="K43" s="623"/>
      <c r="L43" s="623"/>
      <c r="M43" s="623"/>
      <c r="N43" s="860"/>
      <c r="O43" s="874"/>
      <c r="P43" s="875"/>
      <c r="Q43" s="878">
        <v>54</v>
      </c>
      <c r="R43" s="879"/>
      <c r="S43" s="880" t="s">
        <v>95</v>
      </c>
      <c r="T43" s="881"/>
      <c r="U43" s="881"/>
      <c r="V43" s="881"/>
      <c r="W43" s="881"/>
      <c r="X43" s="881"/>
      <c r="Y43" s="881"/>
      <c r="Z43" s="881"/>
      <c r="AA43" s="881"/>
      <c r="AB43" s="881"/>
      <c r="AC43" s="881"/>
      <c r="AD43" s="881"/>
      <c r="AE43" s="881"/>
      <c r="AF43" s="881"/>
      <c r="AG43" s="881"/>
      <c r="AH43" s="881"/>
      <c r="AI43" s="881"/>
      <c r="AJ43" s="881"/>
      <c r="AK43" s="882"/>
      <c r="AL43" s="883"/>
      <c r="AM43" s="883"/>
      <c r="AN43" s="883"/>
      <c r="AO43" s="884">
        <v>1000</v>
      </c>
      <c r="AP43" s="884"/>
      <c r="AQ43" s="884"/>
      <c r="AR43" s="883"/>
      <c r="AS43" s="883"/>
      <c r="AT43" s="883"/>
      <c r="AU43" s="884">
        <v>1000</v>
      </c>
      <c r="AV43" s="884"/>
      <c r="AW43" s="884"/>
      <c r="AX43" s="883"/>
      <c r="AY43" s="883"/>
      <c r="AZ43" s="883"/>
      <c r="BA43" s="884">
        <v>1000</v>
      </c>
      <c r="BB43" s="884"/>
      <c r="BC43" s="884"/>
      <c r="BD43" s="883"/>
      <c r="BE43" s="883"/>
      <c r="BF43" s="883"/>
      <c r="BG43" s="888">
        <f>AO43+AU43+BA43</f>
        <v>3000</v>
      </c>
      <c r="BH43" s="888"/>
      <c r="BI43" s="888"/>
      <c r="BJ43" s="889">
        <f>MIN(3000,(COUNTIF(AL43:BC43,"○")*1000)+(COUNTIF(BD43:BI43,"○")*3000))</f>
        <v>0</v>
      </c>
      <c r="BK43" s="889"/>
      <c r="BL43" s="889"/>
      <c r="BM43" s="889"/>
      <c r="BN43" s="889"/>
      <c r="BO43" s="889"/>
      <c r="BP43" s="889"/>
      <c r="BQ43" s="889"/>
      <c r="BR43" s="890"/>
    </row>
    <row r="44" spans="1:98" ht="15.9" customHeight="1">
      <c r="A44" s="859"/>
      <c r="B44" s="623"/>
      <c r="C44" s="623"/>
      <c r="D44" s="623"/>
      <c r="E44" s="623"/>
      <c r="F44" s="623"/>
      <c r="G44" s="623"/>
      <c r="H44" s="623"/>
      <c r="I44" s="623"/>
      <c r="J44" s="623"/>
      <c r="K44" s="623"/>
      <c r="L44" s="623"/>
      <c r="M44" s="623"/>
      <c r="N44" s="860"/>
      <c r="O44" s="874"/>
      <c r="P44" s="875"/>
      <c r="Q44" s="878">
        <v>54</v>
      </c>
      <c r="R44" s="879"/>
      <c r="S44" s="880" t="s">
        <v>83</v>
      </c>
      <c r="T44" s="881"/>
      <c r="U44" s="881"/>
      <c r="V44" s="881"/>
      <c r="W44" s="881"/>
      <c r="X44" s="881"/>
      <c r="Y44" s="881"/>
      <c r="Z44" s="881"/>
      <c r="AA44" s="881"/>
      <c r="AB44" s="881"/>
      <c r="AC44" s="881"/>
      <c r="AD44" s="881"/>
      <c r="AE44" s="881"/>
      <c r="AF44" s="881"/>
      <c r="AG44" s="881"/>
      <c r="AH44" s="881"/>
      <c r="AI44" s="881"/>
      <c r="AJ44" s="881"/>
      <c r="AK44" s="882"/>
      <c r="AL44" s="883"/>
      <c r="AM44" s="883"/>
      <c r="AN44" s="883"/>
      <c r="AO44" s="884">
        <v>1000</v>
      </c>
      <c r="AP44" s="884"/>
      <c r="AQ44" s="884"/>
      <c r="AR44" s="883"/>
      <c r="AS44" s="883"/>
      <c r="AT44" s="883"/>
      <c r="AU44" s="884">
        <v>1000</v>
      </c>
      <c r="AV44" s="884"/>
      <c r="AW44" s="884"/>
      <c r="AX44" s="883"/>
      <c r="AY44" s="883"/>
      <c r="AZ44" s="883"/>
      <c r="BA44" s="884">
        <v>1000</v>
      </c>
      <c r="BB44" s="884"/>
      <c r="BC44" s="884"/>
      <c r="BD44" s="883"/>
      <c r="BE44" s="883"/>
      <c r="BF44" s="883"/>
      <c r="BG44" s="888">
        <f>AO44+AU44+BA44</f>
        <v>3000</v>
      </c>
      <c r="BH44" s="888"/>
      <c r="BI44" s="888"/>
      <c r="BJ44" s="889">
        <f>MIN(3000,(COUNTIF(AL44:BC44,"○")*1000)+(COUNTIF(BD44:BI44,"○")*3000))</f>
        <v>0</v>
      </c>
      <c r="BK44" s="889"/>
      <c r="BL44" s="889"/>
      <c r="BM44" s="889"/>
      <c r="BN44" s="889"/>
      <c r="BO44" s="889"/>
      <c r="BP44" s="889"/>
      <c r="BQ44" s="889"/>
      <c r="BR44" s="890"/>
    </row>
    <row r="45" spans="1:98" ht="15.9" customHeight="1">
      <c r="A45" s="859"/>
      <c r="B45" s="623"/>
      <c r="C45" s="623"/>
      <c r="D45" s="623"/>
      <c r="E45" s="623"/>
      <c r="F45" s="623"/>
      <c r="G45" s="623"/>
      <c r="H45" s="623"/>
      <c r="I45" s="623"/>
      <c r="J45" s="623"/>
      <c r="K45" s="623"/>
      <c r="L45" s="623"/>
      <c r="M45" s="623"/>
      <c r="N45" s="860"/>
      <c r="O45" s="874"/>
      <c r="P45" s="875"/>
      <c r="Q45" s="878">
        <v>54</v>
      </c>
      <c r="R45" s="879"/>
      <c r="S45" s="880" t="s">
        <v>84</v>
      </c>
      <c r="T45" s="881"/>
      <c r="U45" s="881"/>
      <c r="V45" s="881"/>
      <c r="W45" s="881"/>
      <c r="X45" s="881"/>
      <c r="Y45" s="881"/>
      <c r="Z45" s="881"/>
      <c r="AA45" s="881"/>
      <c r="AB45" s="881"/>
      <c r="AC45" s="881"/>
      <c r="AD45" s="881"/>
      <c r="AE45" s="881"/>
      <c r="AF45" s="881"/>
      <c r="AG45" s="881"/>
      <c r="AH45" s="881"/>
      <c r="AI45" s="881"/>
      <c r="AJ45" s="881"/>
      <c r="AK45" s="882"/>
      <c r="AL45" s="883"/>
      <c r="AM45" s="883"/>
      <c r="AN45" s="883"/>
      <c r="AO45" s="884">
        <v>1000</v>
      </c>
      <c r="AP45" s="884"/>
      <c r="AQ45" s="884"/>
      <c r="AR45" s="883"/>
      <c r="AS45" s="883"/>
      <c r="AT45" s="883"/>
      <c r="AU45" s="884">
        <v>1000</v>
      </c>
      <c r="AV45" s="884"/>
      <c r="AW45" s="884"/>
      <c r="AX45" s="883"/>
      <c r="AY45" s="883"/>
      <c r="AZ45" s="883"/>
      <c r="BA45" s="884">
        <v>1000</v>
      </c>
      <c r="BB45" s="884"/>
      <c r="BC45" s="884"/>
      <c r="BD45" s="883"/>
      <c r="BE45" s="883"/>
      <c r="BF45" s="883"/>
      <c r="BG45" s="888">
        <f>AO45+AU45+BA45</f>
        <v>3000</v>
      </c>
      <c r="BH45" s="888"/>
      <c r="BI45" s="888"/>
      <c r="BJ45" s="889">
        <f>MIN(3000,(COUNTIF(AL45:BC45,"○")*1000)+(COUNTIF(BD45:BI45,"○")*3000))</f>
        <v>0</v>
      </c>
      <c r="BK45" s="889"/>
      <c r="BL45" s="889"/>
      <c r="BM45" s="889"/>
      <c r="BN45" s="889"/>
      <c r="BO45" s="889"/>
      <c r="BP45" s="889"/>
      <c r="BQ45" s="889"/>
      <c r="BR45" s="890"/>
    </row>
    <row r="46" spans="1:98" ht="15.9" customHeight="1">
      <c r="A46" s="859"/>
      <c r="B46" s="623"/>
      <c r="C46" s="623"/>
      <c r="D46" s="623"/>
      <c r="E46" s="623"/>
      <c r="F46" s="623"/>
      <c r="G46" s="623"/>
      <c r="H46" s="623"/>
      <c r="I46" s="623"/>
      <c r="J46" s="623"/>
      <c r="K46" s="623"/>
      <c r="L46" s="623"/>
      <c r="M46" s="623"/>
      <c r="N46" s="860"/>
      <c r="O46" s="874"/>
      <c r="P46" s="875"/>
      <c r="Q46" s="878">
        <v>55</v>
      </c>
      <c r="R46" s="879"/>
      <c r="S46" s="880" t="s">
        <v>90</v>
      </c>
      <c r="T46" s="881"/>
      <c r="U46" s="881"/>
      <c r="V46" s="881"/>
      <c r="W46" s="881"/>
      <c r="X46" s="881"/>
      <c r="Y46" s="881"/>
      <c r="Z46" s="881"/>
      <c r="AA46" s="881"/>
      <c r="AB46" s="881"/>
      <c r="AC46" s="881"/>
      <c r="AD46" s="881"/>
      <c r="AE46" s="881"/>
      <c r="AF46" s="881"/>
      <c r="AG46" s="881"/>
      <c r="AH46" s="881"/>
      <c r="AI46" s="881"/>
      <c r="AJ46" s="881"/>
      <c r="AK46" s="882"/>
      <c r="AL46" s="883"/>
      <c r="AM46" s="883"/>
      <c r="AN46" s="883"/>
      <c r="AO46" s="895">
        <v>2000</v>
      </c>
      <c r="AP46" s="896"/>
      <c r="AQ46" s="897"/>
      <c r="AR46" s="883"/>
      <c r="AS46" s="883"/>
      <c r="AT46" s="883"/>
      <c r="AU46" s="895">
        <v>2000</v>
      </c>
      <c r="AV46" s="896"/>
      <c r="AW46" s="897"/>
      <c r="AX46" s="883"/>
      <c r="AY46" s="883"/>
      <c r="AZ46" s="883"/>
      <c r="BA46" s="895">
        <v>2000</v>
      </c>
      <c r="BB46" s="896"/>
      <c r="BC46" s="897"/>
      <c r="BD46" s="883"/>
      <c r="BE46" s="883"/>
      <c r="BF46" s="883"/>
      <c r="BG46" s="898">
        <f>AO46+AU46+BA46</f>
        <v>6000</v>
      </c>
      <c r="BH46" s="899"/>
      <c r="BI46" s="900"/>
      <c r="BJ46" s="889">
        <f>MIN(6000,(COUNTIF(AL46:BC46,"○")*2000)+(COUNTIF(BD46:BI46,"○")*6000))</f>
        <v>0</v>
      </c>
      <c r="BK46" s="889"/>
      <c r="BL46" s="889"/>
      <c r="BM46" s="889"/>
      <c r="BN46" s="889"/>
      <c r="BO46" s="889"/>
      <c r="BP46" s="889"/>
      <c r="BQ46" s="889"/>
      <c r="BR46" s="890"/>
    </row>
    <row r="47" spans="1:98" ht="15.9" customHeight="1">
      <c r="A47" s="859"/>
      <c r="B47" s="623"/>
      <c r="C47" s="623"/>
      <c r="D47" s="623"/>
      <c r="E47" s="623"/>
      <c r="F47" s="623"/>
      <c r="G47" s="623"/>
      <c r="H47" s="623"/>
      <c r="I47" s="623"/>
      <c r="J47" s="623"/>
      <c r="K47" s="623"/>
      <c r="L47" s="623"/>
      <c r="M47" s="623"/>
      <c r="N47" s="860"/>
      <c r="O47" s="876"/>
      <c r="P47" s="877"/>
      <c r="Q47" s="878">
        <v>55</v>
      </c>
      <c r="R47" s="879"/>
      <c r="S47" s="880" t="s">
        <v>85</v>
      </c>
      <c r="T47" s="881"/>
      <c r="U47" s="881"/>
      <c r="V47" s="881"/>
      <c r="W47" s="881"/>
      <c r="X47" s="881"/>
      <c r="Y47" s="881"/>
      <c r="Z47" s="881"/>
      <c r="AA47" s="881"/>
      <c r="AB47" s="881"/>
      <c r="AC47" s="881"/>
      <c r="AD47" s="881"/>
      <c r="AE47" s="881"/>
      <c r="AF47" s="881"/>
      <c r="AG47" s="881"/>
      <c r="AH47" s="881"/>
      <c r="AI47" s="881"/>
      <c r="AJ47" s="881"/>
      <c r="AK47" s="882"/>
      <c r="AL47" s="883"/>
      <c r="AM47" s="883"/>
      <c r="AN47" s="883"/>
      <c r="AO47" s="895">
        <v>2000</v>
      </c>
      <c r="AP47" s="896"/>
      <c r="AQ47" s="897"/>
      <c r="AR47" s="883"/>
      <c r="AS47" s="883"/>
      <c r="AT47" s="883"/>
      <c r="AU47" s="895">
        <v>2000</v>
      </c>
      <c r="AV47" s="896"/>
      <c r="AW47" s="897"/>
      <c r="AX47" s="883"/>
      <c r="AY47" s="883"/>
      <c r="AZ47" s="883"/>
      <c r="BA47" s="895">
        <v>2000</v>
      </c>
      <c r="BB47" s="896"/>
      <c r="BC47" s="897"/>
      <c r="BD47" s="883"/>
      <c r="BE47" s="883"/>
      <c r="BF47" s="883"/>
      <c r="BG47" s="898">
        <f>AO47+AU47+BA47</f>
        <v>6000</v>
      </c>
      <c r="BH47" s="899"/>
      <c r="BI47" s="900"/>
      <c r="BJ47" s="889">
        <f>MIN(6000,(COUNTIF(AL47:BC47,"○")*2000)+(COUNTIF(BD47:BI47,"○")*6000))</f>
        <v>0</v>
      </c>
      <c r="BK47" s="889"/>
      <c r="BL47" s="889"/>
      <c r="BM47" s="889"/>
      <c r="BN47" s="889"/>
      <c r="BO47" s="889"/>
      <c r="BP47" s="889"/>
      <c r="BQ47" s="889"/>
      <c r="BR47" s="890"/>
    </row>
    <row r="48" spans="1:98" ht="15.9" customHeight="1">
      <c r="A48" s="859"/>
      <c r="B48" s="623"/>
      <c r="C48" s="623"/>
      <c r="D48" s="623"/>
      <c r="E48" s="623"/>
      <c r="F48" s="623"/>
      <c r="G48" s="623"/>
      <c r="H48" s="623"/>
      <c r="I48" s="623"/>
      <c r="J48" s="623"/>
      <c r="K48" s="623"/>
      <c r="L48" s="623"/>
      <c r="M48" s="623"/>
      <c r="N48" s="860"/>
      <c r="O48" s="878">
        <v>52</v>
      </c>
      <c r="P48" s="879"/>
      <c r="Q48" s="880" t="s">
        <v>86</v>
      </c>
      <c r="R48" s="881"/>
      <c r="S48" s="881"/>
      <c r="T48" s="881"/>
      <c r="U48" s="881"/>
      <c r="V48" s="881"/>
      <c r="W48" s="881"/>
      <c r="X48" s="881"/>
      <c r="Y48" s="881"/>
      <c r="Z48" s="881"/>
      <c r="AA48" s="881"/>
      <c r="AB48" s="881"/>
      <c r="AC48" s="881"/>
      <c r="AD48" s="881"/>
      <c r="AE48" s="881"/>
      <c r="AF48" s="881"/>
      <c r="AG48" s="881"/>
      <c r="AH48" s="881"/>
      <c r="AI48" s="881"/>
      <c r="AJ48" s="881"/>
      <c r="AK48" s="882"/>
      <c r="AL48" s="883"/>
      <c r="AM48" s="883"/>
      <c r="AN48" s="883"/>
      <c r="AO48" s="901">
        <v>1500</v>
      </c>
      <c r="AP48" s="902"/>
      <c r="AQ48" s="903"/>
      <c r="AR48" s="883"/>
      <c r="AS48" s="883"/>
      <c r="AT48" s="883"/>
      <c r="AU48" s="901">
        <v>1500</v>
      </c>
      <c r="AV48" s="902"/>
      <c r="AW48" s="903"/>
      <c r="AX48" s="883"/>
      <c r="AY48" s="883"/>
      <c r="AZ48" s="883"/>
      <c r="BA48" s="901">
        <v>1500</v>
      </c>
      <c r="BB48" s="902"/>
      <c r="BC48" s="903"/>
      <c r="BD48" s="883"/>
      <c r="BE48" s="883"/>
      <c r="BF48" s="883"/>
      <c r="BG48" s="904">
        <v>4000</v>
      </c>
      <c r="BH48" s="905"/>
      <c r="BI48" s="906"/>
      <c r="BJ48" s="889">
        <f>MIN(4000,(COUNTIF(AL48:BC48,"○")*1500)+(COUNTIF(BD48:BI48,"○")*4000))</f>
        <v>0</v>
      </c>
      <c r="BK48" s="889"/>
      <c r="BL48" s="889"/>
      <c r="BM48" s="889"/>
      <c r="BN48" s="889"/>
      <c r="BO48" s="889"/>
      <c r="BP48" s="889"/>
      <c r="BQ48" s="889"/>
      <c r="BR48" s="890"/>
    </row>
    <row r="49" spans="1:70" ht="15.9" customHeight="1">
      <c r="A49" s="861"/>
      <c r="B49" s="862"/>
      <c r="C49" s="862"/>
      <c r="D49" s="862"/>
      <c r="E49" s="862"/>
      <c r="F49" s="862"/>
      <c r="G49" s="862"/>
      <c r="H49" s="862"/>
      <c r="I49" s="862"/>
      <c r="J49" s="862"/>
      <c r="K49" s="862"/>
      <c r="L49" s="862"/>
      <c r="M49" s="862"/>
      <c r="N49" s="863"/>
      <c r="O49" s="878">
        <v>55</v>
      </c>
      <c r="P49" s="879"/>
      <c r="Q49" s="880" t="s">
        <v>87</v>
      </c>
      <c r="R49" s="881"/>
      <c r="S49" s="881"/>
      <c r="T49" s="881"/>
      <c r="U49" s="881"/>
      <c r="V49" s="881"/>
      <c r="W49" s="881"/>
      <c r="X49" s="881"/>
      <c r="Y49" s="881"/>
      <c r="Z49" s="881"/>
      <c r="AA49" s="881"/>
      <c r="AB49" s="881"/>
      <c r="AC49" s="881"/>
      <c r="AD49" s="881"/>
      <c r="AE49" s="881"/>
      <c r="AF49" s="881"/>
      <c r="AG49" s="881"/>
      <c r="AH49" s="881"/>
      <c r="AI49" s="881"/>
      <c r="AJ49" s="881"/>
      <c r="AK49" s="882"/>
      <c r="AL49" s="883"/>
      <c r="AM49" s="883"/>
      <c r="AN49" s="883"/>
      <c r="AO49" s="895">
        <v>2000</v>
      </c>
      <c r="AP49" s="896"/>
      <c r="AQ49" s="897"/>
      <c r="AR49" s="883"/>
      <c r="AS49" s="883"/>
      <c r="AT49" s="883"/>
      <c r="AU49" s="895">
        <v>2000</v>
      </c>
      <c r="AV49" s="896"/>
      <c r="AW49" s="897"/>
      <c r="AX49" s="883"/>
      <c r="AY49" s="883"/>
      <c r="AZ49" s="883"/>
      <c r="BA49" s="895">
        <v>2000</v>
      </c>
      <c r="BB49" s="896"/>
      <c r="BC49" s="897"/>
      <c r="BD49" s="883"/>
      <c r="BE49" s="883"/>
      <c r="BF49" s="883"/>
      <c r="BG49" s="898">
        <f>AO49+AU49+BA49</f>
        <v>6000</v>
      </c>
      <c r="BH49" s="899"/>
      <c r="BI49" s="900"/>
      <c r="BJ49" s="889">
        <f>MIN(6000,(COUNTIF(AL49:BC49,"○")*2000)+(COUNTIF(BD49:BI49,"○")*6000))</f>
        <v>0</v>
      </c>
      <c r="BK49" s="889"/>
      <c r="BL49" s="889"/>
      <c r="BM49" s="889"/>
      <c r="BN49" s="889"/>
      <c r="BO49" s="889"/>
      <c r="BP49" s="889"/>
      <c r="BQ49" s="889"/>
      <c r="BR49" s="890"/>
    </row>
    <row r="50" spans="1:70" ht="15.9" customHeight="1" thickBot="1">
      <c r="A50" s="907" t="s">
        <v>99</v>
      </c>
      <c r="B50" s="908"/>
      <c r="C50" s="908"/>
      <c r="D50" s="908"/>
      <c r="E50" s="908"/>
      <c r="F50" s="908"/>
      <c r="G50" s="908"/>
      <c r="H50" s="908"/>
      <c r="I50" s="908"/>
      <c r="J50" s="908"/>
      <c r="K50" s="908"/>
      <c r="L50" s="908"/>
      <c r="M50" s="908"/>
      <c r="N50" s="909"/>
      <c r="O50" s="910" t="s">
        <v>109</v>
      </c>
      <c r="P50" s="908"/>
      <c r="Q50" s="908"/>
      <c r="R50" s="908"/>
      <c r="S50" s="134" t="s">
        <v>81</v>
      </c>
      <c r="T50" s="911">
        <v>1</v>
      </c>
      <c r="U50" s="911"/>
      <c r="V50" s="912" t="s">
        <v>107</v>
      </c>
      <c r="W50" s="912"/>
      <c r="X50" s="911" t="s">
        <v>141</v>
      </c>
      <c r="Y50" s="911"/>
      <c r="Z50" s="911"/>
      <c r="AA50" s="913"/>
      <c r="AB50" s="910" t="s">
        <v>108</v>
      </c>
      <c r="AC50" s="908"/>
      <c r="AD50" s="908"/>
      <c r="AE50" s="908"/>
      <c r="AF50" s="134" t="s">
        <v>81</v>
      </c>
      <c r="AG50" s="911">
        <v>2</v>
      </c>
      <c r="AH50" s="911"/>
      <c r="AI50" s="911"/>
      <c r="AJ50" s="908" t="s">
        <v>107</v>
      </c>
      <c r="AK50" s="909"/>
      <c r="AL50" s="914" t="s">
        <v>45</v>
      </c>
      <c r="AM50" s="915"/>
      <c r="AN50" s="915"/>
      <c r="AO50" s="915"/>
      <c r="AP50" s="915"/>
      <c r="AQ50" s="915"/>
      <c r="AR50" s="915"/>
      <c r="AS50" s="915"/>
      <c r="AT50" s="915"/>
      <c r="AU50" s="915"/>
      <c r="AV50" s="915"/>
      <c r="AW50" s="915"/>
      <c r="AX50" s="915"/>
      <c r="AY50" s="915"/>
      <c r="AZ50" s="915"/>
      <c r="BA50" s="915"/>
      <c r="BB50" s="915"/>
      <c r="BC50" s="915"/>
      <c r="BD50" s="915"/>
      <c r="BE50" s="915"/>
      <c r="BF50" s="915"/>
      <c r="BG50" s="915"/>
      <c r="BH50" s="915"/>
      <c r="BI50" s="916"/>
      <c r="BJ50" s="917">
        <f>SUM(BJ40:BR49)</f>
        <v>6000</v>
      </c>
      <c r="BK50" s="759"/>
      <c r="BL50" s="759"/>
      <c r="BM50" s="759"/>
      <c r="BN50" s="759"/>
      <c r="BO50" s="759"/>
      <c r="BP50" s="918"/>
      <c r="BQ50" s="917" t="s">
        <v>10</v>
      </c>
      <c r="BR50" s="760"/>
    </row>
    <row r="51" spans="1:70" ht="18.7" customHeight="1" thickTop="1">
      <c r="A51" s="835" t="s">
        <v>88</v>
      </c>
      <c r="B51" s="836"/>
      <c r="C51" s="623"/>
      <c r="D51" s="623"/>
      <c r="E51" s="623"/>
      <c r="F51" s="623"/>
      <c r="G51" s="623"/>
      <c r="H51" s="623"/>
      <c r="I51" s="623"/>
      <c r="J51" s="623"/>
      <c r="K51" s="623"/>
      <c r="L51" s="623"/>
      <c r="M51" s="623"/>
      <c r="N51" s="860"/>
      <c r="O51" s="958" t="s">
        <v>127</v>
      </c>
      <c r="P51" s="959"/>
      <c r="Q51" s="959"/>
      <c r="R51" s="959"/>
      <c r="S51" s="959"/>
      <c r="T51" s="959"/>
      <c r="U51" s="959"/>
      <c r="V51" s="959"/>
      <c r="W51" s="959"/>
      <c r="X51" s="959"/>
      <c r="Y51" s="959"/>
      <c r="Z51" s="959"/>
      <c r="AA51" s="959"/>
      <c r="AB51" s="959"/>
      <c r="AC51" s="959"/>
      <c r="AD51" s="959"/>
      <c r="AE51" s="959"/>
      <c r="AF51" s="959"/>
      <c r="AG51" s="959"/>
      <c r="AH51" s="959"/>
      <c r="AI51" s="959"/>
      <c r="AJ51" s="959"/>
      <c r="AK51" s="959"/>
      <c r="AL51" s="959"/>
      <c r="AM51" s="959"/>
      <c r="AN51" s="959"/>
      <c r="AO51" s="959"/>
      <c r="AP51" s="959"/>
      <c r="AQ51" s="959"/>
      <c r="AR51" s="959"/>
      <c r="AS51" s="959"/>
      <c r="AT51" s="959"/>
      <c r="AU51" s="959"/>
      <c r="AV51" s="959"/>
      <c r="AW51" s="959"/>
      <c r="AX51" s="959"/>
      <c r="AY51" s="959"/>
      <c r="AZ51" s="959"/>
      <c r="BA51" s="959"/>
      <c r="BB51" s="959"/>
      <c r="BC51" s="959"/>
      <c r="BD51" s="959"/>
      <c r="BE51" s="959"/>
      <c r="BF51" s="959"/>
      <c r="BG51" s="959"/>
      <c r="BH51" s="959"/>
      <c r="BI51" s="959"/>
      <c r="BJ51" s="959"/>
      <c r="BK51" s="959"/>
      <c r="BL51" s="959"/>
      <c r="BM51" s="959"/>
      <c r="BN51" s="959"/>
      <c r="BO51" s="959"/>
      <c r="BP51" s="959"/>
      <c r="BQ51" s="959"/>
      <c r="BR51" s="960"/>
    </row>
    <row r="52" spans="1:70" ht="18.7" customHeight="1">
      <c r="A52" s="859"/>
      <c r="B52" s="623"/>
      <c r="C52" s="623"/>
      <c r="D52" s="623"/>
      <c r="E52" s="623"/>
      <c r="F52" s="623"/>
      <c r="G52" s="623"/>
      <c r="H52" s="623"/>
      <c r="I52" s="623"/>
      <c r="J52" s="623"/>
      <c r="K52" s="623"/>
      <c r="L52" s="623"/>
      <c r="M52" s="623"/>
      <c r="N52" s="623"/>
      <c r="O52" s="961">
        <v>60</v>
      </c>
      <c r="P52" s="962"/>
      <c r="Q52" s="645"/>
      <c r="R52" s="922"/>
      <c r="S52" s="921" t="s">
        <v>154</v>
      </c>
      <c r="T52" s="870"/>
      <c r="U52" s="870"/>
      <c r="V52" s="645"/>
      <c r="W52" s="922"/>
      <c r="X52" s="921" t="s">
        <v>155</v>
      </c>
      <c r="Y52" s="870"/>
      <c r="Z52" s="870"/>
      <c r="AA52" s="645" t="s">
        <v>135</v>
      </c>
      <c r="AB52" s="922"/>
      <c r="AC52" s="920" t="s">
        <v>156</v>
      </c>
      <c r="AD52" s="920"/>
      <c r="AE52" s="921"/>
      <c r="AF52" s="645"/>
      <c r="AG52" s="922"/>
      <c r="AH52" s="919" t="s">
        <v>85</v>
      </c>
      <c r="AI52" s="920"/>
      <c r="AJ52" s="920"/>
      <c r="AK52" s="920"/>
      <c r="AL52" s="920"/>
      <c r="AM52" s="920"/>
      <c r="AN52" s="920"/>
      <c r="AO52" s="921"/>
      <c r="AP52" s="645"/>
      <c r="AQ52" s="922"/>
      <c r="AR52" s="920" t="s">
        <v>158</v>
      </c>
      <c r="AS52" s="920"/>
      <c r="AT52" s="921"/>
      <c r="AU52" s="923" t="s">
        <v>56</v>
      </c>
      <c r="AV52" s="923"/>
      <c r="AW52" s="923"/>
      <c r="AX52" s="923"/>
      <c r="AY52" s="923"/>
      <c r="AZ52" s="923"/>
      <c r="BA52" s="923"/>
      <c r="BB52" s="923"/>
      <c r="BC52" s="923"/>
      <c r="BD52" s="923"/>
      <c r="BE52" s="923"/>
      <c r="BF52" s="923"/>
      <c r="BG52" s="923"/>
      <c r="BH52" s="923"/>
      <c r="BI52" s="923"/>
      <c r="BJ52" s="923" t="s">
        <v>14</v>
      </c>
      <c r="BK52" s="923"/>
      <c r="BL52" s="923"/>
      <c r="BM52" s="923"/>
      <c r="BN52" s="923"/>
      <c r="BO52" s="923"/>
      <c r="BP52" s="923"/>
      <c r="BQ52" s="923"/>
      <c r="BR52" s="924"/>
    </row>
    <row r="53" spans="1:70" ht="18.7" customHeight="1" thickBot="1">
      <c r="A53" s="955"/>
      <c r="B53" s="956"/>
      <c r="C53" s="956"/>
      <c r="D53" s="956"/>
      <c r="E53" s="956"/>
      <c r="F53" s="956"/>
      <c r="G53" s="956"/>
      <c r="H53" s="956"/>
      <c r="I53" s="956"/>
      <c r="J53" s="956"/>
      <c r="K53" s="956"/>
      <c r="L53" s="956"/>
      <c r="M53" s="956"/>
      <c r="N53" s="957"/>
      <c r="O53" s="164"/>
      <c r="P53" s="165"/>
      <c r="Q53" s="925"/>
      <c r="R53" s="926"/>
      <c r="S53" s="927" t="s">
        <v>105</v>
      </c>
      <c r="T53" s="928"/>
      <c r="U53" s="928"/>
      <c r="V53" s="928"/>
      <c r="W53" s="929"/>
      <c r="X53" s="930" t="s">
        <v>159</v>
      </c>
      <c r="Y53" s="925"/>
      <c r="Z53" s="925"/>
      <c r="AA53" s="925"/>
      <c r="AB53" s="925"/>
      <c r="AC53" s="925"/>
      <c r="AD53" s="925"/>
      <c r="AE53" s="925"/>
      <c r="AF53" s="925"/>
      <c r="AG53" s="925"/>
      <c r="AH53" s="925"/>
      <c r="AI53" s="925"/>
      <c r="AJ53" s="925"/>
      <c r="AK53" s="925"/>
      <c r="AL53" s="925"/>
      <c r="AM53" s="925"/>
      <c r="AN53" s="925"/>
      <c r="AO53" s="925"/>
      <c r="AP53" s="925"/>
      <c r="AQ53" s="925"/>
      <c r="AR53" s="925"/>
      <c r="AS53" s="925"/>
      <c r="AT53" s="925"/>
      <c r="AU53" s="931">
        <v>1</v>
      </c>
      <c r="AV53" s="932"/>
      <c r="AW53" s="932"/>
      <c r="AX53" s="932"/>
      <c r="AY53" s="932"/>
      <c r="AZ53" s="932"/>
      <c r="BA53" s="932"/>
      <c r="BB53" s="932"/>
      <c r="BC53" s="933" t="s">
        <v>133</v>
      </c>
      <c r="BD53" s="933"/>
      <c r="BE53" s="933"/>
      <c r="BF53" s="933"/>
      <c r="BG53" s="933"/>
      <c r="BH53" s="933"/>
      <c r="BI53" s="934"/>
      <c r="BJ53" s="935">
        <f>AU53*200</f>
        <v>200</v>
      </c>
      <c r="BK53" s="933"/>
      <c r="BL53" s="933"/>
      <c r="BM53" s="933"/>
      <c r="BN53" s="933"/>
      <c r="BO53" s="933"/>
      <c r="BP53" s="934"/>
      <c r="BQ53" s="935" t="s">
        <v>10</v>
      </c>
      <c r="BR53" s="936"/>
    </row>
    <row r="54" spans="1:70" s="2" customFormat="1" ht="18" customHeight="1">
      <c r="A54" s="981" t="s">
        <v>46</v>
      </c>
      <c r="B54" s="101"/>
      <c r="C54" s="135"/>
      <c r="D54" s="135"/>
      <c r="E54" s="135"/>
      <c r="F54" s="135"/>
      <c r="G54" s="135"/>
      <c r="H54" s="135"/>
      <c r="I54" s="135"/>
      <c r="J54" s="135"/>
      <c r="K54" s="135"/>
      <c r="L54" s="135"/>
      <c r="M54" s="135"/>
      <c r="N54" s="135"/>
      <c r="O54" s="135"/>
      <c r="P54" s="135"/>
      <c r="Q54" s="135"/>
      <c r="R54" s="135"/>
      <c r="S54" s="135"/>
      <c r="T54" s="135"/>
      <c r="U54" s="135"/>
      <c r="V54" s="135"/>
      <c r="W54" s="136"/>
      <c r="X54" s="136"/>
      <c r="Y54" s="136"/>
      <c r="Z54" s="136"/>
      <c r="AA54" s="135"/>
      <c r="AB54" s="135"/>
      <c r="AC54" s="135"/>
      <c r="AD54" s="135"/>
      <c r="AE54" s="135"/>
      <c r="AF54" s="136"/>
      <c r="AG54" s="136"/>
      <c r="AH54" s="136"/>
      <c r="AI54" s="937" t="s">
        <v>55</v>
      </c>
      <c r="AJ54" s="937"/>
      <c r="AK54" s="937"/>
      <c r="AL54" s="937"/>
      <c r="AM54" s="937"/>
      <c r="AN54" s="937"/>
      <c r="AO54" s="937"/>
      <c r="AP54" s="937"/>
      <c r="AQ54" s="937"/>
      <c r="AR54" s="937"/>
      <c r="AS54" s="937"/>
      <c r="AT54" s="937"/>
      <c r="AU54" s="937"/>
      <c r="AV54" s="937"/>
      <c r="AW54" s="937"/>
      <c r="AX54" s="937"/>
      <c r="AY54" s="937"/>
      <c r="AZ54" s="937"/>
      <c r="BA54" s="937"/>
      <c r="BB54" s="937"/>
      <c r="BC54" s="937"/>
      <c r="BD54" s="937"/>
      <c r="BE54" s="937"/>
      <c r="BF54" s="937"/>
      <c r="BG54" s="937"/>
      <c r="BH54" s="937"/>
      <c r="BI54" s="937"/>
      <c r="BJ54" s="937"/>
      <c r="BK54" s="937"/>
      <c r="BL54" s="937"/>
      <c r="BM54" s="937"/>
      <c r="BN54" s="937"/>
      <c r="BO54" s="937"/>
      <c r="BP54" s="937"/>
      <c r="BQ54" s="937"/>
      <c r="BR54" s="937"/>
    </row>
    <row r="55" spans="1:70" ht="26.45" customHeight="1">
      <c r="A55" s="938" t="s">
        <v>15</v>
      </c>
      <c r="B55" s="939"/>
      <c r="C55" s="940"/>
      <c r="D55" s="947" t="s">
        <v>47</v>
      </c>
      <c r="E55" s="948"/>
      <c r="F55" s="948"/>
      <c r="G55" s="948"/>
      <c r="H55" s="948"/>
      <c r="I55" s="948"/>
      <c r="J55" s="948"/>
      <c r="K55" s="948"/>
      <c r="L55" s="948"/>
      <c r="M55" s="948"/>
      <c r="N55" s="948"/>
      <c r="O55" s="948"/>
      <c r="P55" s="948"/>
      <c r="Q55" s="948"/>
      <c r="R55" s="948"/>
      <c r="S55" s="948"/>
      <c r="T55" s="948"/>
      <c r="U55" s="949"/>
      <c r="V55" s="950" t="s">
        <v>16</v>
      </c>
      <c r="W55" s="950"/>
      <c r="X55" s="950"/>
      <c r="Y55" s="950"/>
      <c r="Z55" s="950"/>
      <c r="AA55" s="950"/>
      <c r="AB55" s="950"/>
      <c r="AC55" s="950"/>
      <c r="AD55" s="951" t="s">
        <v>17</v>
      </c>
      <c r="AE55" s="952"/>
      <c r="AF55" s="952"/>
      <c r="AG55" s="952"/>
      <c r="AH55" s="952"/>
      <c r="AI55" s="952"/>
      <c r="AJ55" s="953" t="s">
        <v>20</v>
      </c>
      <c r="AK55" s="954"/>
      <c r="AL55" s="947" t="s">
        <v>18</v>
      </c>
      <c r="AM55" s="948"/>
      <c r="AN55" s="948"/>
      <c r="AO55" s="948"/>
      <c r="AP55" s="948"/>
      <c r="AQ55" s="948"/>
      <c r="AR55" s="948">
        <v>2</v>
      </c>
      <c r="AS55" s="949"/>
      <c r="AT55" s="947" t="s">
        <v>19</v>
      </c>
      <c r="AU55" s="948"/>
      <c r="AV55" s="948"/>
      <c r="AW55" s="948"/>
      <c r="AX55" s="948"/>
      <c r="AY55" s="948"/>
      <c r="AZ55" s="948">
        <v>3</v>
      </c>
      <c r="BA55" s="949"/>
      <c r="BB55" s="947" t="s">
        <v>48</v>
      </c>
      <c r="BC55" s="948"/>
      <c r="BD55" s="948"/>
      <c r="BE55" s="948"/>
      <c r="BF55" s="948"/>
      <c r="BG55" s="948"/>
      <c r="BH55" s="953" t="s">
        <v>20</v>
      </c>
      <c r="BI55" s="954"/>
      <c r="BJ55" s="948" t="s">
        <v>49</v>
      </c>
      <c r="BK55" s="948"/>
      <c r="BL55" s="948"/>
      <c r="BM55" s="948"/>
      <c r="BN55" s="948"/>
      <c r="BO55" s="948"/>
      <c r="BP55" s="948"/>
      <c r="BQ55" s="948"/>
      <c r="BR55" s="949"/>
    </row>
    <row r="56" spans="1:70" ht="21.95" customHeight="1">
      <c r="A56" s="941"/>
      <c r="B56" s="942"/>
      <c r="C56" s="943"/>
      <c r="D56" s="947"/>
      <c r="E56" s="948"/>
      <c r="F56" s="948"/>
      <c r="G56" s="948"/>
      <c r="H56" s="948"/>
      <c r="I56" s="948"/>
      <c r="J56" s="948"/>
      <c r="K56" s="948"/>
      <c r="L56" s="948"/>
      <c r="M56" s="948"/>
      <c r="N56" s="948"/>
      <c r="O56" s="948"/>
      <c r="P56" s="948"/>
      <c r="Q56" s="948"/>
      <c r="R56" s="948"/>
      <c r="S56" s="948"/>
      <c r="T56" s="948"/>
      <c r="U56" s="949"/>
      <c r="V56" s="963"/>
      <c r="W56" s="963"/>
      <c r="X56" s="963"/>
      <c r="Y56" s="963"/>
      <c r="Z56" s="963"/>
      <c r="AA56" s="963"/>
      <c r="AB56" s="963"/>
      <c r="AC56" s="963"/>
      <c r="AD56" s="963"/>
      <c r="AE56" s="963"/>
      <c r="AF56" s="963"/>
      <c r="AG56" s="963"/>
      <c r="AH56" s="963"/>
      <c r="AI56" s="963"/>
      <c r="AJ56" s="963"/>
      <c r="AK56" s="963"/>
      <c r="AL56" s="963"/>
      <c r="AM56" s="963"/>
      <c r="AN56" s="963"/>
      <c r="AO56" s="963"/>
      <c r="AP56" s="963"/>
      <c r="AQ56" s="963"/>
      <c r="AR56" s="963"/>
      <c r="AS56" s="963"/>
      <c r="AT56" s="963"/>
      <c r="AU56" s="963"/>
      <c r="AV56" s="963"/>
      <c r="AW56" s="963"/>
      <c r="AX56" s="963"/>
      <c r="AY56" s="963"/>
      <c r="AZ56" s="963"/>
      <c r="BA56" s="963"/>
      <c r="BB56" s="963"/>
      <c r="BC56" s="963"/>
      <c r="BD56" s="963"/>
      <c r="BE56" s="963"/>
      <c r="BF56" s="963"/>
      <c r="BG56" s="963"/>
      <c r="BH56" s="963"/>
      <c r="BI56" s="963"/>
      <c r="BJ56" s="963"/>
      <c r="BK56" s="963"/>
      <c r="BL56" s="963"/>
      <c r="BM56" s="963"/>
      <c r="BN56" s="963"/>
      <c r="BO56" s="963"/>
      <c r="BP56" s="963"/>
      <c r="BQ56" s="963"/>
      <c r="BR56" s="963"/>
    </row>
    <row r="57" spans="1:70" ht="21.95" customHeight="1">
      <c r="A57" s="941"/>
      <c r="B57" s="942"/>
      <c r="C57" s="943"/>
      <c r="D57" s="947"/>
      <c r="E57" s="948"/>
      <c r="F57" s="948"/>
      <c r="G57" s="948"/>
      <c r="H57" s="948"/>
      <c r="I57" s="948"/>
      <c r="J57" s="948"/>
      <c r="K57" s="948"/>
      <c r="L57" s="948"/>
      <c r="M57" s="948"/>
      <c r="N57" s="948"/>
      <c r="O57" s="948"/>
      <c r="P57" s="948"/>
      <c r="Q57" s="948"/>
      <c r="R57" s="948"/>
      <c r="S57" s="948"/>
      <c r="T57" s="948"/>
      <c r="U57" s="949"/>
      <c r="V57" s="963"/>
      <c r="W57" s="963"/>
      <c r="X57" s="963"/>
      <c r="Y57" s="963"/>
      <c r="Z57" s="963"/>
      <c r="AA57" s="963"/>
      <c r="AB57" s="963"/>
      <c r="AC57" s="963"/>
      <c r="AD57" s="963"/>
      <c r="AE57" s="963"/>
      <c r="AF57" s="963"/>
      <c r="AG57" s="963"/>
      <c r="AH57" s="963"/>
      <c r="AI57" s="963"/>
      <c r="AJ57" s="963"/>
      <c r="AK57" s="963"/>
      <c r="AL57" s="963"/>
      <c r="AM57" s="963"/>
      <c r="AN57" s="963"/>
      <c r="AO57" s="963"/>
      <c r="AP57" s="963"/>
      <c r="AQ57" s="963"/>
      <c r="AR57" s="963"/>
      <c r="AS57" s="963"/>
      <c r="AT57" s="963"/>
      <c r="AU57" s="963"/>
      <c r="AV57" s="963"/>
      <c r="AW57" s="963"/>
      <c r="AX57" s="963"/>
      <c r="AY57" s="963"/>
      <c r="AZ57" s="963"/>
      <c r="BA57" s="963"/>
      <c r="BB57" s="963"/>
      <c r="BC57" s="963"/>
      <c r="BD57" s="963"/>
      <c r="BE57" s="963"/>
      <c r="BF57" s="963"/>
      <c r="BG57" s="963"/>
      <c r="BH57" s="963"/>
      <c r="BI57" s="963"/>
      <c r="BJ57" s="963"/>
      <c r="BK57" s="963"/>
      <c r="BL57" s="963"/>
      <c r="BM57" s="963"/>
      <c r="BN57" s="963"/>
      <c r="BO57" s="963"/>
      <c r="BP57" s="963"/>
      <c r="BQ57" s="963"/>
      <c r="BR57" s="963"/>
    </row>
    <row r="58" spans="1:70" ht="21.95" customHeight="1">
      <c r="A58" s="941"/>
      <c r="B58" s="942"/>
      <c r="C58" s="943"/>
      <c r="D58" s="947"/>
      <c r="E58" s="948"/>
      <c r="F58" s="948"/>
      <c r="G58" s="948"/>
      <c r="H58" s="948"/>
      <c r="I58" s="948"/>
      <c r="J58" s="948"/>
      <c r="K58" s="948"/>
      <c r="L58" s="948"/>
      <c r="M58" s="948"/>
      <c r="N58" s="948"/>
      <c r="O58" s="948"/>
      <c r="P58" s="948"/>
      <c r="Q58" s="948"/>
      <c r="R58" s="948"/>
      <c r="S58" s="948"/>
      <c r="T58" s="948"/>
      <c r="U58" s="949"/>
      <c r="V58" s="963"/>
      <c r="W58" s="963"/>
      <c r="X58" s="963"/>
      <c r="Y58" s="963"/>
      <c r="Z58" s="963"/>
      <c r="AA58" s="963"/>
      <c r="AB58" s="963"/>
      <c r="AC58" s="963"/>
      <c r="AD58" s="963"/>
      <c r="AE58" s="963"/>
      <c r="AF58" s="963"/>
      <c r="AG58" s="963"/>
      <c r="AH58" s="963"/>
      <c r="AI58" s="963"/>
      <c r="AJ58" s="963"/>
      <c r="AK58" s="963"/>
      <c r="AL58" s="963"/>
      <c r="AM58" s="963"/>
      <c r="AN58" s="963"/>
      <c r="AO58" s="963"/>
      <c r="AP58" s="963"/>
      <c r="AQ58" s="963"/>
      <c r="AR58" s="963"/>
      <c r="AS58" s="963"/>
      <c r="AT58" s="963"/>
      <c r="AU58" s="963"/>
      <c r="AV58" s="963"/>
      <c r="AW58" s="963"/>
      <c r="AX58" s="963"/>
      <c r="AY58" s="963"/>
      <c r="AZ58" s="963"/>
      <c r="BA58" s="963"/>
      <c r="BB58" s="963"/>
      <c r="BC58" s="963"/>
      <c r="BD58" s="963"/>
      <c r="BE58" s="963"/>
      <c r="BF58" s="963"/>
      <c r="BG58" s="963"/>
      <c r="BH58" s="963"/>
      <c r="BI58" s="963"/>
      <c r="BJ58" s="963"/>
      <c r="BK58" s="963"/>
      <c r="BL58" s="963"/>
      <c r="BM58" s="963"/>
      <c r="BN58" s="963"/>
      <c r="BO58" s="963"/>
      <c r="BP58" s="963"/>
      <c r="BQ58" s="963"/>
      <c r="BR58" s="963"/>
    </row>
    <row r="59" spans="1:70" ht="21.95" customHeight="1">
      <c r="A59" s="941"/>
      <c r="B59" s="942"/>
      <c r="C59" s="943"/>
      <c r="D59" s="947"/>
      <c r="E59" s="948"/>
      <c r="F59" s="948"/>
      <c r="G59" s="948"/>
      <c r="H59" s="948"/>
      <c r="I59" s="948"/>
      <c r="J59" s="948"/>
      <c r="K59" s="948"/>
      <c r="L59" s="948"/>
      <c r="M59" s="948"/>
      <c r="N59" s="948"/>
      <c r="O59" s="948"/>
      <c r="P59" s="948"/>
      <c r="Q59" s="948"/>
      <c r="R59" s="948"/>
      <c r="S59" s="948"/>
      <c r="T59" s="948"/>
      <c r="U59" s="949"/>
      <c r="V59" s="963"/>
      <c r="W59" s="963"/>
      <c r="X59" s="963"/>
      <c r="Y59" s="963"/>
      <c r="Z59" s="963"/>
      <c r="AA59" s="963"/>
      <c r="AB59" s="963"/>
      <c r="AC59" s="963"/>
      <c r="AD59" s="963"/>
      <c r="AE59" s="963"/>
      <c r="AF59" s="963"/>
      <c r="AG59" s="963"/>
      <c r="AH59" s="963"/>
      <c r="AI59" s="963"/>
      <c r="AJ59" s="963"/>
      <c r="AK59" s="963"/>
      <c r="AL59" s="963"/>
      <c r="AM59" s="963"/>
      <c r="AN59" s="963"/>
      <c r="AO59" s="963"/>
      <c r="AP59" s="963"/>
      <c r="AQ59" s="963"/>
      <c r="AR59" s="963"/>
      <c r="AS59" s="963"/>
      <c r="AT59" s="963"/>
      <c r="AU59" s="963"/>
      <c r="AV59" s="963"/>
      <c r="AW59" s="963"/>
      <c r="AX59" s="963"/>
      <c r="AY59" s="963"/>
      <c r="AZ59" s="963"/>
      <c r="BA59" s="963"/>
      <c r="BB59" s="963"/>
      <c r="BC59" s="963"/>
      <c r="BD59" s="963"/>
      <c r="BE59" s="963"/>
      <c r="BF59" s="963"/>
      <c r="BG59" s="963"/>
      <c r="BH59" s="963"/>
      <c r="BI59" s="963"/>
      <c r="BJ59" s="963"/>
      <c r="BK59" s="963"/>
      <c r="BL59" s="963"/>
      <c r="BM59" s="963"/>
      <c r="BN59" s="963"/>
      <c r="BO59" s="963"/>
      <c r="BP59" s="963"/>
      <c r="BQ59" s="963"/>
      <c r="BR59" s="963"/>
    </row>
    <row r="60" spans="1:70" ht="21.95" customHeight="1">
      <c r="A60" s="941"/>
      <c r="B60" s="942"/>
      <c r="C60" s="943"/>
      <c r="D60" s="947"/>
      <c r="E60" s="948"/>
      <c r="F60" s="948"/>
      <c r="G60" s="948"/>
      <c r="H60" s="948"/>
      <c r="I60" s="948"/>
      <c r="J60" s="948"/>
      <c r="K60" s="948"/>
      <c r="L60" s="948"/>
      <c r="M60" s="948"/>
      <c r="N60" s="948"/>
      <c r="O60" s="948"/>
      <c r="P60" s="948"/>
      <c r="Q60" s="948"/>
      <c r="R60" s="948"/>
      <c r="S60" s="948"/>
      <c r="T60" s="948"/>
      <c r="U60" s="949"/>
      <c r="V60" s="963"/>
      <c r="W60" s="963"/>
      <c r="X60" s="963"/>
      <c r="Y60" s="963"/>
      <c r="Z60" s="963"/>
      <c r="AA60" s="963"/>
      <c r="AB60" s="963"/>
      <c r="AC60" s="963"/>
      <c r="AD60" s="963"/>
      <c r="AE60" s="963"/>
      <c r="AF60" s="963"/>
      <c r="AG60" s="963"/>
      <c r="AH60" s="963"/>
      <c r="AI60" s="963"/>
      <c r="AJ60" s="963"/>
      <c r="AK60" s="963"/>
      <c r="AL60" s="963"/>
      <c r="AM60" s="963"/>
      <c r="AN60" s="963"/>
      <c r="AO60" s="963"/>
      <c r="AP60" s="963"/>
      <c r="AQ60" s="963"/>
      <c r="AR60" s="963"/>
      <c r="AS60" s="963"/>
      <c r="AT60" s="963"/>
      <c r="AU60" s="963"/>
      <c r="AV60" s="963"/>
      <c r="AW60" s="963"/>
      <c r="AX60" s="963"/>
      <c r="AY60" s="963"/>
      <c r="AZ60" s="963"/>
      <c r="BA60" s="963"/>
      <c r="BB60" s="963"/>
      <c r="BC60" s="963"/>
      <c r="BD60" s="963"/>
      <c r="BE60" s="963"/>
      <c r="BF60" s="963"/>
      <c r="BG60" s="963"/>
      <c r="BH60" s="963"/>
      <c r="BI60" s="963"/>
      <c r="BJ60" s="963"/>
      <c r="BK60" s="963"/>
      <c r="BL60" s="963"/>
      <c r="BM60" s="963"/>
      <c r="BN60" s="963"/>
      <c r="BO60" s="963"/>
      <c r="BP60" s="963"/>
      <c r="BQ60" s="963"/>
      <c r="BR60" s="963"/>
    </row>
    <row r="61" spans="1:70" ht="21.95" customHeight="1">
      <c r="A61" s="944"/>
      <c r="B61" s="945"/>
      <c r="C61" s="946"/>
      <c r="D61" s="947" t="s">
        <v>29</v>
      </c>
      <c r="E61" s="948"/>
      <c r="F61" s="948"/>
      <c r="G61" s="948"/>
      <c r="H61" s="948"/>
      <c r="I61" s="948"/>
      <c r="J61" s="948"/>
      <c r="K61" s="948"/>
      <c r="L61" s="948"/>
      <c r="M61" s="948"/>
      <c r="N61" s="948"/>
      <c r="O61" s="948"/>
      <c r="P61" s="948"/>
      <c r="Q61" s="948"/>
      <c r="R61" s="948"/>
      <c r="S61" s="948"/>
      <c r="T61" s="948"/>
      <c r="U61" s="949"/>
      <c r="V61" s="963"/>
      <c r="W61" s="963"/>
      <c r="X61" s="963"/>
      <c r="Y61" s="963"/>
      <c r="Z61" s="963"/>
      <c r="AA61" s="963"/>
      <c r="AB61" s="963"/>
      <c r="AC61" s="963"/>
      <c r="AD61" s="963"/>
      <c r="AE61" s="963"/>
      <c r="AF61" s="963"/>
      <c r="AG61" s="963"/>
      <c r="AH61" s="963"/>
      <c r="AI61" s="963"/>
      <c r="AJ61" s="963"/>
      <c r="AK61" s="963"/>
      <c r="AL61" s="963"/>
      <c r="AM61" s="963"/>
      <c r="AN61" s="963"/>
      <c r="AO61" s="963"/>
      <c r="AP61" s="963"/>
      <c r="AQ61" s="963"/>
      <c r="AR61" s="963"/>
      <c r="AS61" s="963"/>
      <c r="AT61" s="963"/>
      <c r="AU61" s="963"/>
      <c r="AV61" s="963"/>
      <c r="AW61" s="963"/>
      <c r="AX61" s="963"/>
      <c r="AY61" s="963"/>
      <c r="AZ61" s="963"/>
      <c r="BA61" s="963"/>
      <c r="BB61" s="963"/>
      <c r="BC61" s="963"/>
      <c r="BD61" s="963"/>
      <c r="BE61" s="963"/>
      <c r="BF61" s="963"/>
      <c r="BG61" s="963"/>
      <c r="BH61" s="963"/>
      <c r="BI61" s="963"/>
      <c r="BJ61" s="963"/>
      <c r="BK61" s="963"/>
      <c r="BL61" s="963"/>
      <c r="BM61" s="963"/>
      <c r="BN61" s="963"/>
      <c r="BO61" s="963"/>
      <c r="BP61" s="963"/>
      <c r="BQ61" s="963"/>
      <c r="BR61" s="963"/>
    </row>
    <row r="62" spans="1:70" ht="8.3000000000000007" customHeight="1">
      <c r="A62" s="137"/>
      <c r="B62" s="137"/>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c r="AN62" s="137"/>
      <c r="AO62" s="137"/>
      <c r="AP62" s="137"/>
      <c r="AQ62" s="137"/>
      <c r="AR62" s="137"/>
      <c r="AS62" s="137"/>
      <c r="AT62" s="137"/>
      <c r="AU62" s="137"/>
      <c r="AV62" s="137"/>
      <c r="AW62" s="137"/>
      <c r="AX62" s="137"/>
      <c r="AY62" s="137"/>
      <c r="AZ62" s="137"/>
      <c r="BA62" s="137"/>
      <c r="BB62" s="137"/>
      <c r="BC62" s="137"/>
      <c r="BD62" s="137"/>
      <c r="BE62" s="137"/>
      <c r="BF62" s="137"/>
      <c r="BG62" s="137"/>
      <c r="BH62" s="137"/>
      <c r="BI62" s="137"/>
      <c r="BJ62" s="137"/>
      <c r="BK62" s="137"/>
      <c r="BL62" s="137"/>
      <c r="BM62" s="137"/>
      <c r="BN62" s="137"/>
      <c r="BO62" s="137"/>
      <c r="BP62" s="137"/>
      <c r="BQ62" s="137"/>
      <c r="BR62" s="137"/>
    </row>
    <row r="63" spans="1:70" ht="15.75" customHeight="1" thickBot="1">
      <c r="A63" s="964" t="s">
        <v>21</v>
      </c>
      <c r="B63" s="964"/>
      <c r="C63" s="964"/>
      <c r="D63" s="964"/>
      <c r="E63" s="964"/>
      <c r="F63" s="964"/>
      <c r="G63" s="964"/>
      <c r="H63" s="964"/>
      <c r="I63" s="964"/>
      <c r="J63" s="964"/>
      <c r="K63" s="964"/>
      <c r="L63" s="964"/>
      <c r="M63" s="964"/>
      <c r="N63" s="964"/>
      <c r="O63" s="964"/>
      <c r="P63" s="964"/>
      <c r="Q63" s="964"/>
      <c r="R63" s="964"/>
      <c r="S63" s="964"/>
      <c r="T63" s="964"/>
      <c r="U63" s="964"/>
      <c r="V63" s="964"/>
      <c r="W63" s="137"/>
      <c r="X63" s="137"/>
      <c r="Y63" s="137"/>
      <c r="Z63" s="137"/>
      <c r="AA63" s="137"/>
      <c r="AB63" s="137"/>
      <c r="AC63" s="137"/>
      <c r="AD63" s="950" t="s">
        <v>30</v>
      </c>
      <c r="AE63" s="950"/>
      <c r="AF63" s="950"/>
      <c r="AG63" s="950"/>
      <c r="AH63" s="950"/>
      <c r="AI63" s="950"/>
      <c r="AJ63" s="950"/>
      <c r="AK63" s="950"/>
      <c r="AL63" s="950" t="s">
        <v>35</v>
      </c>
      <c r="AM63" s="950"/>
      <c r="AN63" s="950"/>
      <c r="AO63" s="950"/>
      <c r="AP63" s="950"/>
      <c r="AQ63" s="950"/>
      <c r="AR63" s="950"/>
      <c r="AS63" s="137"/>
      <c r="AT63" s="950" t="s">
        <v>22</v>
      </c>
      <c r="AU63" s="950"/>
      <c r="AV63" s="950"/>
      <c r="AW63" s="950"/>
      <c r="AX63" s="950"/>
      <c r="AY63" s="950"/>
      <c r="AZ63" s="950"/>
      <c r="BA63" s="950"/>
      <c r="BB63" s="950" t="s">
        <v>23</v>
      </c>
      <c r="BC63" s="950"/>
      <c r="BD63" s="950"/>
      <c r="BE63" s="950"/>
      <c r="BF63" s="950"/>
      <c r="BG63" s="950"/>
      <c r="BH63" s="950"/>
      <c r="BI63" s="950"/>
      <c r="BJ63" s="950" t="s">
        <v>24</v>
      </c>
      <c r="BK63" s="950"/>
      <c r="BL63" s="950"/>
      <c r="BM63" s="950"/>
      <c r="BN63" s="950"/>
      <c r="BO63" s="950"/>
      <c r="BP63" s="950"/>
      <c r="BQ63" s="950"/>
      <c r="BR63" s="950"/>
    </row>
    <row r="64" spans="1:70" ht="15.9" customHeight="1">
      <c r="A64" s="969" t="s">
        <v>76</v>
      </c>
      <c r="B64" s="970"/>
      <c r="C64" s="970"/>
      <c r="D64" s="970"/>
      <c r="E64" s="970"/>
      <c r="F64" s="970"/>
      <c r="G64" s="970"/>
      <c r="H64" s="970"/>
      <c r="I64" s="970"/>
      <c r="J64" s="970"/>
      <c r="K64" s="970"/>
      <c r="L64" s="970"/>
      <c r="M64" s="970"/>
      <c r="N64" s="970"/>
      <c r="O64" s="970"/>
      <c r="P64" s="970"/>
      <c r="Q64" s="970"/>
      <c r="R64" s="970"/>
      <c r="S64" s="970"/>
      <c r="T64" s="970"/>
      <c r="U64" s="971"/>
      <c r="V64" s="137"/>
      <c r="W64" s="137"/>
      <c r="X64" s="137"/>
      <c r="Y64" s="137"/>
      <c r="Z64" s="137"/>
      <c r="AA64" s="137"/>
      <c r="AB64" s="137"/>
      <c r="AC64" s="137"/>
      <c r="AD64" s="963"/>
      <c r="AE64" s="963"/>
      <c r="AF64" s="963"/>
      <c r="AG64" s="963"/>
      <c r="AH64" s="963"/>
      <c r="AI64" s="963"/>
      <c r="AJ64" s="963"/>
      <c r="AK64" s="963"/>
      <c r="AL64" s="977"/>
      <c r="AM64" s="977"/>
      <c r="AN64" s="977"/>
      <c r="AO64" s="977"/>
      <c r="AP64" s="977"/>
      <c r="AQ64" s="977"/>
      <c r="AR64" s="977"/>
      <c r="AS64" s="137"/>
      <c r="AT64" s="963"/>
      <c r="AU64" s="963"/>
      <c r="AV64" s="963"/>
      <c r="AW64" s="963"/>
      <c r="AX64" s="963"/>
      <c r="AY64" s="963"/>
      <c r="AZ64" s="963"/>
      <c r="BA64" s="963"/>
      <c r="BB64" s="963"/>
      <c r="BC64" s="963"/>
      <c r="BD64" s="963"/>
      <c r="BE64" s="963"/>
      <c r="BF64" s="963"/>
      <c r="BG64" s="963"/>
      <c r="BH64" s="963"/>
      <c r="BI64" s="963"/>
      <c r="BJ64" s="963"/>
      <c r="BK64" s="963"/>
      <c r="BL64" s="963"/>
      <c r="BM64" s="963"/>
      <c r="BN64" s="963"/>
      <c r="BO64" s="963"/>
      <c r="BP64" s="963"/>
      <c r="BQ64" s="963"/>
      <c r="BR64" s="963"/>
    </row>
    <row r="65" spans="1:70" ht="15.9" customHeight="1">
      <c r="A65" s="972"/>
      <c r="B65" s="669"/>
      <c r="C65" s="669"/>
      <c r="D65" s="669"/>
      <c r="E65" s="669"/>
      <c r="F65" s="669"/>
      <c r="G65" s="669"/>
      <c r="H65" s="669"/>
      <c r="I65" s="669"/>
      <c r="J65" s="669"/>
      <c r="K65" s="669"/>
      <c r="L65" s="669"/>
      <c r="M65" s="669"/>
      <c r="N65" s="669"/>
      <c r="O65" s="669"/>
      <c r="P65" s="669"/>
      <c r="Q65" s="669"/>
      <c r="R65" s="669"/>
      <c r="S65" s="669"/>
      <c r="T65" s="669"/>
      <c r="U65" s="670"/>
      <c r="V65" s="137"/>
      <c r="W65" s="137"/>
      <c r="X65" s="137"/>
      <c r="Y65" s="137"/>
      <c r="Z65" s="137"/>
      <c r="AA65" s="137"/>
      <c r="AB65" s="137"/>
      <c r="AC65" s="137"/>
      <c r="AD65" s="963"/>
      <c r="AE65" s="963"/>
      <c r="AF65" s="963"/>
      <c r="AG65" s="963"/>
      <c r="AH65" s="963"/>
      <c r="AI65" s="963"/>
      <c r="AJ65" s="963"/>
      <c r="AK65" s="963"/>
      <c r="AL65" s="977"/>
      <c r="AM65" s="977"/>
      <c r="AN65" s="977"/>
      <c r="AO65" s="977"/>
      <c r="AP65" s="977"/>
      <c r="AQ65" s="977"/>
      <c r="AR65" s="977"/>
      <c r="AS65" s="137"/>
      <c r="AT65" s="963"/>
      <c r="AU65" s="963"/>
      <c r="AV65" s="963"/>
      <c r="AW65" s="963"/>
      <c r="AX65" s="963"/>
      <c r="AY65" s="963"/>
      <c r="AZ65" s="963"/>
      <c r="BA65" s="963"/>
      <c r="BB65" s="963"/>
      <c r="BC65" s="963"/>
      <c r="BD65" s="963"/>
      <c r="BE65" s="963"/>
      <c r="BF65" s="963"/>
      <c r="BG65" s="963"/>
      <c r="BH65" s="963"/>
      <c r="BI65" s="963"/>
      <c r="BJ65" s="963"/>
      <c r="BK65" s="963"/>
      <c r="BL65" s="963"/>
      <c r="BM65" s="963"/>
      <c r="BN65" s="963"/>
      <c r="BO65" s="963"/>
      <c r="BP65" s="963"/>
      <c r="BQ65" s="963"/>
      <c r="BR65" s="963"/>
    </row>
    <row r="66" spans="1:70" ht="15.9" customHeight="1" thickBot="1">
      <c r="A66" s="973"/>
      <c r="B66" s="974"/>
      <c r="C66" s="974"/>
      <c r="D66" s="974"/>
      <c r="E66" s="974"/>
      <c r="F66" s="974"/>
      <c r="G66" s="974"/>
      <c r="H66" s="974"/>
      <c r="I66" s="974"/>
      <c r="J66" s="974"/>
      <c r="K66" s="974"/>
      <c r="L66" s="974"/>
      <c r="M66" s="974"/>
      <c r="N66" s="974"/>
      <c r="O66" s="974"/>
      <c r="P66" s="974"/>
      <c r="Q66" s="974"/>
      <c r="R66" s="974"/>
      <c r="S66" s="974"/>
      <c r="T66" s="974"/>
      <c r="U66" s="975"/>
      <c r="V66" s="137"/>
      <c r="W66" s="137"/>
      <c r="X66" s="137"/>
      <c r="Y66" s="137"/>
      <c r="Z66" s="137"/>
      <c r="AA66" s="137"/>
      <c r="AB66" s="137"/>
      <c r="AC66" s="137"/>
      <c r="AD66" s="976"/>
      <c r="AE66" s="976"/>
      <c r="AF66" s="976"/>
      <c r="AG66" s="976"/>
      <c r="AH66" s="976"/>
      <c r="AI66" s="976"/>
      <c r="AJ66" s="976"/>
      <c r="AK66" s="976"/>
      <c r="AL66" s="976"/>
      <c r="AM66" s="976"/>
      <c r="AN66" s="977"/>
      <c r="AO66" s="977"/>
      <c r="AP66" s="977"/>
      <c r="AQ66" s="977"/>
      <c r="AR66" s="977"/>
      <c r="AS66" s="137"/>
      <c r="AT66" s="963"/>
      <c r="AU66" s="963"/>
      <c r="AV66" s="963"/>
      <c r="AW66" s="963"/>
      <c r="AX66" s="963"/>
      <c r="AY66" s="963"/>
      <c r="AZ66" s="963"/>
      <c r="BA66" s="963"/>
      <c r="BB66" s="963"/>
      <c r="BC66" s="963"/>
      <c r="BD66" s="963"/>
      <c r="BE66" s="963"/>
      <c r="BF66" s="963"/>
      <c r="BG66" s="963"/>
      <c r="BH66" s="963"/>
      <c r="BI66" s="963"/>
      <c r="BJ66" s="963"/>
      <c r="BK66" s="963"/>
      <c r="BL66" s="963"/>
      <c r="BM66" s="963"/>
      <c r="BN66" s="963"/>
      <c r="BO66" s="963"/>
      <c r="BP66" s="963"/>
      <c r="BQ66" s="963"/>
      <c r="BR66" s="963"/>
    </row>
    <row r="67" spans="1:70" ht="15.9" customHeight="1" thickBot="1">
      <c r="A67" s="138"/>
      <c r="B67" s="139"/>
      <c r="C67" s="965" t="s">
        <v>98</v>
      </c>
      <c r="D67" s="966"/>
      <c r="E67" s="966"/>
      <c r="F67" s="966"/>
      <c r="G67" s="966"/>
      <c r="H67" s="966"/>
      <c r="I67" s="966"/>
      <c r="J67" s="966"/>
      <c r="K67" s="966"/>
      <c r="L67" s="967"/>
      <c r="M67" s="140"/>
      <c r="N67" s="141"/>
      <c r="O67" s="965" t="s">
        <v>97</v>
      </c>
      <c r="P67" s="966"/>
      <c r="Q67" s="966"/>
      <c r="R67" s="966"/>
      <c r="S67" s="966"/>
      <c r="T67" s="966"/>
      <c r="U67" s="966"/>
      <c r="V67" s="966"/>
      <c r="W67" s="966"/>
      <c r="X67" s="967"/>
      <c r="Y67" s="140"/>
      <c r="Z67" s="141"/>
      <c r="AA67" s="965" t="s">
        <v>103</v>
      </c>
      <c r="AB67" s="966"/>
      <c r="AC67" s="966"/>
      <c r="AD67" s="966"/>
      <c r="AE67" s="966"/>
      <c r="AF67" s="966"/>
      <c r="AG67" s="966"/>
      <c r="AH67" s="966"/>
      <c r="AI67" s="966"/>
      <c r="AJ67" s="966"/>
      <c r="AK67" s="968"/>
      <c r="AL67" s="142" t="s">
        <v>25</v>
      </c>
      <c r="AM67" s="143"/>
      <c r="AN67" s="144"/>
      <c r="AO67" s="144"/>
      <c r="AP67" s="144"/>
      <c r="AQ67" s="144"/>
      <c r="AR67" s="144"/>
      <c r="AS67" s="144"/>
      <c r="AT67" s="144"/>
      <c r="AU67" s="144"/>
      <c r="AV67" s="144"/>
      <c r="AW67" s="144"/>
      <c r="AX67" s="144"/>
      <c r="AY67" s="144"/>
      <c r="AZ67" s="144"/>
      <c r="BA67" s="144"/>
      <c r="BB67" s="144"/>
      <c r="BC67" s="144"/>
      <c r="BD67" s="144"/>
      <c r="BE67" s="144"/>
      <c r="BF67" s="144"/>
      <c r="BG67" s="144"/>
      <c r="BH67" s="144"/>
      <c r="BI67" s="144"/>
      <c r="BJ67" s="144"/>
      <c r="BK67" s="144"/>
      <c r="BL67" s="144"/>
      <c r="BM67" s="144"/>
      <c r="BN67" s="144"/>
      <c r="BO67" s="101"/>
      <c r="BP67" s="166" t="s">
        <v>106</v>
      </c>
      <c r="BQ67" s="166"/>
      <c r="BR67" s="166"/>
    </row>
    <row r="68" spans="1:70" ht="15.9" customHeight="1"/>
    <row r="69" spans="1:70" ht="15.9" customHeight="1"/>
    <row r="70" spans="1:70" ht="15.9" customHeight="1">
      <c r="AB70" s="37"/>
    </row>
    <row r="71" spans="1:70" ht="15.9" customHeight="1"/>
    <row r="72" spans="1:70" ht="15.9" customHeight="1"/>
    <row r="73" spans="1:70" ht="15.9" customHeight="1"/>
    <row r="74" spans="1:70" ht="15.9" customHeight="1"/>
    <row r="75" spans="1:70" ht="15.9" customHeight="1"/>
    <row r="76" spans="1:70" ht="15.9" customHeight="1"/>
    <row r="77" spans="1:70" ht="15.9" customHeight="1"/>
    <row r="78" spans="1:70" ht="15.9" customHeight="1"/>
    <row r="79" spans="1:70" ht="15.9" customHeight="1"/>
  </sheetData>
  <sheetProtection algorithmName="SHA-512" hashValue="4PeI99obrZ7TdrWY8zl1pDlWEwN8AxErXzxHwK7XnkY2R6dXH9XWxsR4bCAUhX6syKENSXWtfrikvqHt7OQW+A==" saltValue="WgezJ+SQ0EO/6ugW5a2fBw==" spinCount="100000" sheet="1" objects="1" scenarios="1"/>
  <mergeCells count="410">
    <mergeCell ref="C67:L67"/>
    <mergeCell ref="O67:X67"/>
    <mergeCell ref="AA67:AK67"/>
    <mergeCell ref="A64:U66"/>
    <mergeCell ref="AD64:AK66"/>
    <mergeCell ref="AL64:AR66"/>
    <mergeCell ref="AT64:BA66"/>
    <mergeCell ref="BB64:BI66"/>
    <mergeCell ref="BJ64:BR66"/>
    <mergeCell ref="A63:V63"/>
    <mergeCell ref="AD63:AK63"/>
    <mergeCell ref="AL63:AR63"/>
    <mergeCell ref="AT63:BA63"/>
    <mergeCell ref="BB63:BI63"/>
    <mergeCell ref="BJ63:BR63"/>
    <mergeCell ref="BJ60:BR60"/>
    <mergeCell ref="D61:U61"/>
    <mergeCell ref="V61:AC61"/>
    <mergeCell ref="AD61:AK61"/>
    <mergeCell ref="AL61:AS61"/>
    <mergeCell ref="AT61:BA61"/>
    <mergeCell ref="BB61:BI61"/>
    <mergeCell ref="BJ61:BR61"/>
    <mergeCell ref="D60:U60"/>
    <mergeCell ref="V60:AC60"/>
    <mergeCell ref="AD60:AK60"/>
    <mergeCell ref="AL60:AS60"/>
    <mergeCell ref="AT60:BA60"/>
    <mergeCell ref="BB60:BI60"/>
    <mergeCell ref="BJ58:BR58"/>
    <mergeCell ref="D59:U59"/>
    <mergeCell ref="V59:AC59"/>
    <mergeCell ref="AD59:AK59"/>
    <mergeCell ref="AL59:AS59"/>
    <mergeCell ref="AT59:BA59"/>
    <mergeCell ref="BB59:BI59"/>
    <mergeCell ref="BJ59:BR59"/>
    <mergeCell ref="D58:U58"/>
    <mergeCell ref="V58:AC58"/>
    <mergeCell ref="AD58:AK58"/>
    <mergeCell ref="AL58:AS58"/>
    <mergeCell ref="AT58:BA58"/>
    <mergeCell ref="BB58:BI58"/>
    <mergeCell ref="BJ56:BR56"/>
    <mergeCell ref="D57:U57"/>
    <mergeCell ref="V57:AC57"/>
    <mergeCell ref="AD57:AK57"/>
    <mergeCell ref="AL57:AS57"/>
    <mergeCell ref="AT57:BA57"/>
    <mergeCell ref="BB57:BI57"/>
    <mergeCell ref="BJ57:BR57"/>
    <mergeCell ref="AZ55:BA55"/>
    <mergeCell ref="BB55:BG55"/>
    <mergeCell ref="BH55:BI55"/>
    <mergeCell ref="BJ55:BR55"/>
    <mergeCell ref="D56:U56"/>
    <mergeCell ref="V56:AC56"/>
    <mergeCell ref="AD56:AK56"/>
    <mergeCell ref="AL56:AS56"/>
    <mergeCell ref="AT56:BA56"/>
    <mergeCell ref="BB56:BI56"/>
    <mergeCell ref="BQ53:BR53"/>
    <mergeCell ref="AI54:BR54"/>
    <mergeCell ref="A55:C61"/>
    <mergeCell ref="D55:U55"/>
    <mergeCell ref="V55:AC55"/>
    <mergeCell ref="AD55:AI55"/>
    <mergeCell ref="AJ55:AK55"/>
    <mergeCell ref="AL55:AQ55"/>
    <mergeCell ref="AR55:AS55"/>
    <mergeCell ref="AT55:AY55"/>
    <mergeCell ref="AP52:AQ52"/>
    <mergeCell ref="AR52:AT52"/>
    <mergeCell ref="AU52:BI52"/>
    <mergeCell ref="BJ52:BR52"/>
    <mergeCell ref="Q53:R53"/>
    <mergeCell ref="S53:W53"/>
    <mergeCell ref="X53:AT53"/>
    <mergeCell ref="AU53:BB53"/>
    <mergeCell ref="BC53:BI53"/>
    <mergeCell ref="BJ53:BP53"/>
    <mergeCell ref="V52:W52"/>
    <mergeCell ref="X52:Z52"/>
    <mergeCell ref="AA52:AB52"/>
    <mergeCell ref="AC52:AE52"/>
    <mergeCell ref="AF52:AG52"/>
    <mergeCell ref="AH52:AO52"/>
    <mergeCell ref="AG50:AI50"/>
    <mergeCell ref="AJ50:AK50"/>
    <mergeCell ref="AL50:BI50"/>
    <mergeCell ref="BJ50:BP50"/>
    <mergeCell ref="BQ50:BR50"/>
    <mergeCell ref="A51:N53"/>
    <mergeCell ref="O51:BR51"/>
    <mergeCell ref="O52:P52"/>
    <mergeCell ref="Q52:R52"/>
    <mergeCell ref="S52:U52"/>
    <mergeCell ref="A50:N50"/>
    <mergeCell ref="O50:R50"/>
    <mergeCell ref="T50:U50"/>
    <mergeCell ref="V50:W50"/>
    <mergeCell ref="X50:AA50"/>
    <mergeCell ref="AB50:AE50"/>
    <mergeCell ref="AU49:AW49"/>
    <mergeCell ref="AX49:AZ49"/>
    <mergeCell ref="BA49:BC49"/>
    <mergeCell ref="BD49:BF49"/>
    <mergeCell ref="BG49:BI49"/>
    <mergeCell ref="BJ49:BR49"/>
    <mergeCell ref="AX48:AZ48"/>
    <mergeCell ref="BA48:BC48"/>
    <mergeCell ref="BD48:BF48"/>
    <mergeCell ref="BG48:BI48"/>
    <mergeCell ref="BJ48:BR48"/>
    <mergeCell ref="O49:P49"/>
    <mergeCell ref="Q49:AK49"/>
    <mergeCell ref="AL49:AN49"/>
    <mergeCell ref="AO49:AQ49"/>
    <mergeCell ref="AR49:AT49"/>
    <mergeCell ref="O48:P48"/>
    <mergeCell ref="Q48:AK48"/>
    <mergeCell ref="AL48:AN48"/>
    <mergeCell ref="AO48:AQ48"/>
    <mergeCell ref="AR48:AT48"/>
    <mergeCell ref="AU48:AW48"/>
    <mergeCell ref="AU47:AW47"/>
    <mergeCell ref="AX47:AZ47"/>
    <mergeCell ref="BA47:BC47"/>
    <mergeCell ref="BD47:BF47"/>
    <mergeCell ref="BG47:BI47"/>
    <mergeCell ref="BJ47:BR47"/>
    <mergeCell ref="AX46:AZ46"/>
    <mergeCell ref="BA46:BC46"/>
    <mergeCell ref="BD46:BF46"/>
    <mergeCell ref="BG46:BI46"/>
    <mergeCell ref="BJ46:BR46"/>
    <mergeCell ref="Q47:R47"/>
    <mergeCell ref="S47:AK47"/>
    <mergeCell ref="AL47:AN47"/>
    <mergeCell ref="AO47:AQ47"/>
    <mergeCell ref="AR47:AT47"/>
    <mergeCell ref="Q46:R46"/>
    <mergeCell ref="S46:AK46"/>
    <mergeCell ref="AL46:AN46"/>
    <mergeCell ref="AO46:AQ46"/>
    <mergeCell ref="AR46:AT46"/>
    <mergeCell ref="AU46:AW46"/>
    <mergeCell ref="AU45:AW45"/>
    <mergeCell ref="AX45:AZ45"/>
    <mergeCell ref="BA45:BC45"/>
    <mergeCell ref="BD45:BF45"/>
    <mergeCell ref="BG45:BI45"/>
    <mergeCell ref="BJ45:BR45"/>
    <mergeCell ref="AX44:AZ44"/>
    <mergeCell ref="BA44:BC44"/>
    <mergeCell ref="BD44:BF44"/>
    <mergeCell ref="BG44:BI44"/>
    <mergeCell ref="BJ44:BR44"/>
    <mergeCell ref="Q45:R45"/>
    <mergeCell ref="S45:AK45"/>
    <mergeCell ref="AL45:AN45"/>
    <mergeCell ref="AO45:AQ45"/>
    <mergeCell ref="AR45:AT45"/>
    <mergeCell ref="BA43:BC43"/>
    <mergeCell ref="BD43:BF43"/>
    <mergeCell ref="BG43:BI43"/>
    <mergeCell ref="BJ43:BR43"/>
    <mergeCell ref="Q44:R44"/>
    <mergeCell ref="S44:AK44"/>
    <mergeCell ref="AL44:AN44"/>
    <mergeCell ref="AO44:AQ44"/>
    <mergeCell ref="AR44:AT44"/>
    <mergeCell ref="AU44:AW44"/>
    <mergeCell ref="BD42:BF42"/>
    <mergeCell ref="BG42:BI42"/>
    <mergeCell ref="BJ42:BR42"/>
    <mergeCell ref="Q43:R43"/>
    <mergeCell ref="S43:AK43"/>
    <mergeCell ref="AL43:AN43"/>
    <mergeCell ref="AO43:AQ43"/>
    <mergeCell ref="AR43:AT43"/>
    <mergeCell ref="AU43:AW43"/>
    <mergeCell ref="AX43:AZ43"/>
    <mergeCell ref="BG41:BI41"/>
    <mergeCell ref="BJ41:BR41"/>
    <mergeCell ref="Q42:R42"/>
    <mergeCell ref="S42:AK42"/>
    <mergeCell ref="AL42:AN42"/>
    <mergeCell ref="AO42:AQ42"/>
    <mergeCell ref="AR42:AT42"/>
    <mergeCell ref="AU42:AW42"/>
    <mergeCell ref="AX42:AZ42"/>
    <mergeCell ref="BA42:BC42"/>
    <mergeCell ref="BJ40:BR40"/>
    <mergeCell ref="Q41:R41"/>
    <mergeCell ref="S41:AK41"/>
    <mergeCell ref="AL41:AN41"/>
    <mergeCell ref="AO41:AQ41"/>
    <mergeCell ref="AR41:AT41"/>
    <mergeCell ref="AU41:AW41"/>
    <mergeCell ref="AX41:AZ41"/>
    <mergeCell ref="BA41:BC41"/>
    <mergeCell ref="BD41:BF41"/>
    <mergeCell ref="AR40:AT40"/>
    <mergeCell ref="AU40:AW40"/>
    <mergeCell ref="AX40:AZ40"/>
    <mergeCell ref="BA40:BC40"/>
    <mergeCell ref="BD40:BF40"/>
    <mergeCell ref="BG40:BI40"/>
    <mergeCell ref="AX39:AZ39"/>
    <mergeCell ref="BA39:BC39"/>
    <mergeCell ref="BD39:BF39"/>
    <mergeCell ref="BG39:BI39"/>
    <mergeCell ref="BJ39:BR39"/>
    <mergeCell ref="BZ39:CT39"/>
    <mergeCell ref="O39:P47"/>
    <mergeCell ref="Q39:AK39"/>
    <mergeCell ref="AL39:AN39"/>
    <mergeCell ref="AO39:AQ39"/>
    <mergeCell ref="AR39:AT39"/>
    <mergeCell ref="AU39:AW39"/>
    <mergeCell ref="Q40:R40"/>
    <mergeCell ref="S40:AK40"/>
    <mergeCell ref="AL40:AN40"/>
    <mergeCell ref="AO40:AQ40"/>
    <mergeCell ref="AT34:AX34"/>
    <mergeCell ref="AY34:BR34"/>
    <mergeCell ref="AR35:BR36"/>
    <mergeCell ref="A37:N49"/>
    <mergeCell ref="O37:AK38"/>
    <mergeCell ref="AL37:AQ38"/>
    <mergeCell ref="AR37:AW38"/>
    <mergeCell ref="AX37:BC38"/>
    <mergeCell ref="BD37:BI38"/>
    <mergeCell ref="BJ37:BR38"/>
    <mergeCell ref="BA32:BC33"/>
    <mergeCell ref="BD32:BI33"/>
    <mergeCell ref="BJ32:BL33"/>
    <mergeCell ref="BM32:BR33"/>
    <mergeCell ref="A34:D36"/>
    <mergeCell ref="E34:N36"/>
    <mergeCell ref="O34:W36"/>
    <mergeCell ref="X34:AG36"/>
    <mergeCell ref="AH34:AQ36"/>
    <mergeCell ref="AR34:AS34"/>
    <mergeCell ref="BC30:BD31"/>
    <mergeCell ref="BE30:BJ31"/>
    <mergeCell ref="BK30:BL31"/>
    <mergeCell ref="BM30:BR31"/>
    <mergeCell ref="A32:D33"/>
    <mergeCell ref="E32:N33"/>
    <mergeCell ref="O32:W33"/>
    <mergeCell ref="X32:AG33"/>
    <mergeCell ref="AH32:AQ33"/>
    <mergeCell ref="AR32:AZ33"/>
    <mergeCell ref="AE28:AI29"/>
    <mergeCell ref="AJ28:AQ29"/>
    <mergeCell ref="AR28:AV29"/>
    <mergeCell ref="AW28:BR29"/>
    <mergeCell ref="A29:N31"/>
    <mergeCell ref="X30:AB31"/>
    <mergeCell ref="AC30:AL31"/>
    <mergeCell ref="AM30:AO31"/>
    <mergeCell ref="AR30:AV31"/>
    <mergeCell ref="AW30:BB31"/>
    <mergeCell ref="AC27:AD27"/>
    <mergeCell ref="AE27:AI27"/>
    <mergeCell ref="AJ27:AK27"/>
    <mergeCell ref="AL27:AQ27"/>
    <mergeCell ref="AR27:BR27"/>
    <mergeCell ref="O28:P29"/>
    <mergeCell ref="Q28:U29"/>
    <mergeCell ref="V28:W29"/>
    <mergeCell ref="X28:AB29"/>
    <mergeCell ref="AC28:AD29"/>
    <mergeCell ref="BN25:BR25"/>
    <mergeCell ref="A26:N28"/>
    <mergeCell ref="O26:AQ26"/>
    <mergeCell ref="AR26:AZ26"/>
    <mergeCell ref="BA26:BP26"/>
    <mergeCell ref="BQ26:BR26"/>
    <mergeCell ref="O27:P27"/>
    <mergeCell ref="Q27:U27"/>
    <mergeCell ref="V27:W27"/>
    <mergeCell ref="X27:AB27"/>
    <mergeCell ref="AM25:AQ25"/>
    <mergeCell ref="AR25:AU25"/>
    <mergeCell ref="AV25:AZ25"/>
    <mergeCell ref="BA25:BD25"/>
    <mergeCell ref="BE25:BI25"/>
    <mergeCell ref="BJ25:BM25"/>
    <mergeCell ref="BJ24:BM24"/>
    <mergeCell ref="BN24:BR24"/>
    <mergeCell ref="CJ24:CL24"/>
    <mergeCell ref="D25:M25"/>
    <mergeCell ref="O25:S25"/>
    <mergeCell ref="T25:V25"/>
    <mergeCell ref="W25:AA25"/>
    <mergeCell ref="AB25:AD25"/>
    <mergeCell ref="AE25:AI25"/>
    <mergeCell ref="AJ25:AL25"/>
    <mergeCell ref="AJ24:AL24"/>
    <mergeCell ref="AM24:AQ24"/>
    <mergeCell ref="AR24:AU24"/>
    <mergeCell ref="AV24:AZ24"/>
    <mergeCell ref="BA24:BD24"/>
    <mergeCell ref="BE24:BI24"/>
    <mergeCell ref="D24:M24"/>
    <mergeCell ref="O24:S24"/>
    <mergeCell ref="T24:V24"/>
    <mergeCell ref="W24:AA24"/>
    <mergeCell ref="AB24:AD24"/>
    <mergeCell ref="AE24:AI24"/>
    <mergeCell ref="BJ23:BM23"/>
    <mergeCell ref="BN23:BR23"/>
    <mergeCell ref="CB23:CC23"/>
    <mergeCell ref="CD23:CF23"/>
    <mergeCell ref="CM23:CO23"/>
    <mergeCell ref="CP23:CR23"/>
    <mergeCell ref="AJ23:AL23"/>
    <mergeCell ref="AM23:AQ23"/>
    <mergeCell ref="AR23:AU23"/>
    <mergeCell ref="AV23:AZ23"/>
    <mergeCell ref="BA23:BD23"/>
    <mergeCell ref="BE23:BI23"/>
    <mergeCell ref="D23:M23"/>
    <mergeCell ref="O23:S23"/>
    <mergeCell ref="T23:V23"/>
    <mergeCell ref="W23:AA23"/>
    <mergeCell ref="AB23:AD23"/>
    <mergeCell ref="AE23:AI23"/>
    <mergeCell ref="AM22:AQ22"/>
    <mergeCell ref="AR22:AZ22"/>
    <mergeCell ref="BA22:BD22"/>
    <mergeCell ref="BE22:BI22"/>
    <mergeCell ref="BJ22:BM22"/>
    <mergeCell ref="BN22:BR22"/>
    <mergeCell ref="CD21:CF21"/>
    <mergeCell ref="CG21:CI21"/>
    <mergeCell ref="CJ21:CL21"/>
    <mergeCell ref="CM21:CO21"/>
    <mergeCell ref="CP21:CR21"/>
    <mergeCell ref="D22:M22"/>
    <mergeCell ref="O22:S22"/>
    <mergeCell ref="T22:AA22"/>
    <mergeCell ref="AB22:AI22"/>
    <mergeCell ref="AJ22:AL22"/>
    <mergeCell ref="AR21:AZ21"/>
    <mergeCell ref="BA21:BD21"/>
    <mergeCell ref="BE21:BI21"/>
    <mergeCell ref="BJ21:BM21"/>
    <mergeCell ref="BN21:BR21"/>
    <mergeCell ref="CB21:CC21"/>
    <mergeCell ref="D21:M21"/>
    <mergeCell ref="O21:S21"/>
    <mergeCell ref="T21:AA21"/>
    <mergeCell ref="AB21:AI21"/>
    <mergeCell ref="AJ21:AL21"/>
    <mergeCell ref="AM21:AQ21"/>
    <mergeCell ref="AB20:AI20"/>
    <mergeCell ref="AJ20:AQ20"/>
    <mergeCell ref="AR20:AZ20"/>
    <mergeCell ref="BA20:BI20"/>
    <mergeCell ref="BJ20:BR20"/>
    <mergeCell ref="CB20:CR20"/>
    <mergeCell ref="B17:M20"/>
    <mergeCell ref="O17:S20"/>
    <mergeCell ref="T17:BR18"/>
    <mergeCell ref="T19:AA19"/>
    <mergeCell ref="AB19:AI19"/>
    <mergeCell ref="AJ19:AQ19"/>
    <mergeCell ref="AR19:AZ19"/>
    <mergeCell ref="BA19:BI19"/>
    <mergeCell ref="BJ19:BR19"/>
    <mergeCell ref="T20:AA20"/>
    <mergeCell ref="A12:S16"/>
    <mergeCell ref="T12:AA16"/>
    <mergeCell ref="AB12:BK16"/>
    <mergeCell ref="BL12:BR14"/>
    <mergeCell ref="BT12:BU16"/>
    <mergeCell ref="BL15:BP16"/>
    <mergeCell ref="BQ15:BR16"/>
    <mergeCell ref="BK8:BL8"/>
    <mergeCell ref="BM8:BR8"/>
    <mergeCell ref="AN9:BR9"/>
    <mergeCell ref="A10:S11"/>
    <mergeCell ref="T10:AA11"/>
    <mergeCell ref="AB10:BR11"/>
    <mergeCell ref="E8:R8"/>
    <mergeCell ref="T8:AS8"/>
    <mergeCell ref="AT8:AX8"/>
    <mergeCell ref="AY8:BB8"/>
    <mergeCell ref="BC8:BD8"/>
    <mergeCell ref="BE8:BJ8"/>
    <mergeCell ref="CJ3:CV3"/>
    <mergeCell ref="A4:O5"/>
    <mergeCell ref="P4:AW5"/>
    <mergeCell ref="AZ4:BE5"/>
    <mergeCell ref="CJ5:CV5"/>
    <mergeCell ref="A6:C8"/>
    <mergeCell ref="E6:R6"/>
    <mergeCell ref="T6:BR6"/>
    <mergeCell ref="E7:R7"/>
    <mergeCell ref="T7:BR7"/>
    <mergeCell ref="BG1:BH2"/>
    <mergeCell ref="BL1:BM2"/>
    <mergeCell ref="BQ1:BR2"/>
    <mergeCell ref="T2:AX3"/>
    <mergeCell ref="AZ3:BR3"/>
    <mergeCell ref="CE3:CI3"/>
  </mergeCells>
  <phoneticPr fontId="1"/>
  <dataValidations count="3">
    <dataValidation type="list" allowBlank="1" showInputMessage="1" showErrorMessage="1" sqref="AG50:AI50" xr:uid="{6B7BD629-7668-4D7C-8D98-147FBD0D52A5}">
      <formula1>"1,2,3"</formula1>
    </dataValidation>
    <dataValidation type="list" allowBlank="1" showInputMessage="1" showErrorMessage="1" sqref="A29" xr:uid="{8E236AF6-3FFD-4D68-97E4-68F0832EC156}">
      <formula1>"する,しない"</formula1>
    </dataValidation>
    <dataValidation type="list" allowBlank="1" showInputMessage="1" showErrorMessage="1" sqref="AL39:AN49 AR39:AT49 AX39:AZ49 BD39:BF49 BA32:BC33 BJ32:BL33 T23:V25 AB23:AD25 AJ21:AL25 AR23:AU25 BA21:BD25 BJ21:BM25 V27:W29 AC27:AD29 AJ27:AK27 O27:P29 V52:W52 AA52:AB52 AF52:AG52 AP52:AQ52 Q52:R53 AR34:AS34" xr:uid="{B5F19260-B317-4C4A-B090-73023CDC25FB}">
      <formula1>"○"</formula1>
    </dataValidation>
  </dataValidations>
  <printOptions horizontalCentered="1"/>
  <pageMargins left="0.59055118110236227" right="0.19685039370078741" top="0.19685039370078741" bottom="0.39370078740157483" header="0.31496062992125984" footer="0.31496062992125984"/>
  <pageSetup paperSize="9" scale="79" orientation="portrait" r:id="rId1"/>
  <colBreaks count="1" manualBreakCount="1">
    <brk id="74" max="64"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許可書</vt:lpstr>
      <vt:lpstr>記入例</vt:lpstr>
      <vt:lpstr>記入例!Print_Area</vt:lpstr>
      <vt:lpstr>許可書!Print_Area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tshibasaki0705</dc:creator>
  <cp:lastModifiedBy>satok09441</cp:lastModifiedBy>
  <cp:lastPrinted>2023-08-31T00:36:26Z</cp:lastPrinted>
  <dcterms:created xsi:type="dcterms:W3CDTF">2015-12-25T14:26:06Z</dcterms:created>
  <dcterms:modified xsi:type="dcterms:W3CDTF">2023-08-31T01:23:24Z</dcterms:modified>
</cp:coreProperties>
</file>